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a_schindler\Desktop\"/>
    </mc:Choice>
  </mc:AlternateContent>
  <bookViews>
    <workbookView xWindow="0" yWindow="0" windowWidth="27810" windowHeight="11865"/>
  </bookViews>
  <sheets>
    <sheet name="Sheet1" sheetId="1" r:id="rId1"/>
  </sheets>
  <definedNames>
    <definedName name="_xlnm.Print_Area" localSheetId="0">Sheet1!$A$1:$P$81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1" l="1"/>
  <c r="N43" i="1" l="1"/>
  <c r="N47" i="1" l="1"/>
  <c r="N48" i="1"/>
  <c r="N46" i="1"/>
  <c r="N3" i="1" l="1"/>
  <c r="N78" i="1" l="1"/>
  <c r="N77" i="1"/>
  <c r="N76" i="1"/>
  <c r="N75" i="1"/>
  <c r="N74" i="1"/>
  <c r="N73" i="1"/>
  <c r="N70" i="1"/>
  <c r="N69" i="1"/>
  <c r="N68" i="1"/>
  <c r="N67" i="1"/>
  <c r="N66" i="1"/>
  <c r="N64" i="1"/>
  <c r="N63" i="1"/>
  <c r="N62" i="1"/>
  <c r="N61" i="1"/>
  <c r="N59" i="1"/>
  <c r="N57" i="1"/>
  <c r="N56" i="1"/>
  <c r="N55" i="1"/>
  <c r="N54" i="1"/>
  <c r="N53" i="1"/>
  <c r="N52" i="1"/>
  <c r="N45" i="1"/>
  <c r="N44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comments1.xml><?xml version="1.0" encoding="utf-8"?>
<comments xmlns="http://schemas.openxmlformats.org/spreadsheetml/2006/main">
  <authors>
    <author>becky farris</author>
  </authors>
  <commentList>
    <comment ref="B16" authorId="0" shapeId="0">
      <text>
        <r>
          <rPr>
            <b/>
            <sz val="9"/>
            <color rgb="FF000000"/>
            <rFont val="Tahoma"/>
            <charset val="1"/>
          </rPr>
          <t>becky farris: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18"/>
            <color rgb="FF000000"/>
            <rFont val="Tahoma"/>
            <family val="2"/>
          </rPr>
          <t>Per Shelly- tax district 6A no longer exists</t>
        </r>
      </text>
    </comment>
  </commentList>
</comments>
</file>

<file path=xl/sharedStrings.xml><?xml version="1.0" encoding="utf-8"?>
<sst xmlns="http://schemas.openxmlformats.org/spreadsheetml/2006/main" count="174" uniqueCount="160">
  <si>
    <t xml:space="preserve"> ST </t>
  </si>
  <si>
    <t xml:space="preserve"> CO </t>
  </si>
  <si>
    <t xml:space="preserve"> GSNH </t>
  </si>
  <si>
    <t xml:space="preserve"> SP RD </t>
  </si>
  <si>
    <t xml:space="preserve"> R&amp;B </t>
  </si>
  <si>
    <t xml:space="preserve"> LIB </t>
  </si>
  <si>
    <t xml:space="preserve"> FIRE </t>
  </si>
  <si>
    <t xml:space="preserve"> AMB </t>
  </si>
  <si>
    <t>SB 40</t>
  </si>
  <si>
    <t xml:space="preserve"> SCHOOL </t>
  </si>
  <si>
    <t xml:space="preserve"> SR. </t>
  </si>
  <si>
    <t xml:space="preserve"> CAM. SEWER </t>
  </si>
  <si>
    <t xml:space="preserve"> TOTAL </t>
  </si>
  <si>
    <t xml:space="preserve"> LEVY AMOUNT </t>
  </si>
  <si>
    <t xml:space="preserve"> STOUTLAND R-2</t>
  </si>
  <si>
    <t>14A    R-2, STOUTLAND CITY, CAMDEN AMB</t>
  </si>
  <si>
    <t>CITY TAXES</t>
  </si>
  <si>
    <t>014    R-2, CAMDEN AMB</t>
  </si>
  <si>
    <t xml:space="preserve">001  CAMDENTON            </t>
  </si>
  <si>
    <t xml:space="preserve"> NO LEVY </t>
  </si>
  <si>
    <t>14Z    R-2, MC.FD., CAMDEN AMB</t>
  </si>
  <si>
    <t xml:space="preserve">002  CLIMAX SPRINGS     </t>
  </si>
  <si>
    <t>DISINCORP.</t>
  </si>
  <si>
    <t>10Z,   R-2, MC.FD., COPW#2, CAMDEN AMB</t>
  </si>
  <si>
    <t xml:space="preserve">004  LAKE OZARK             </t>
  </si>
  <si>
    <t>11A   R-2, LACW 2-1, CAMDEN AMB, TRI-CO FIRE</t>
  </si>
  <si>
    <t xml:space="preserve">005  LINN CREEK              </t>
  </si>
  <si>
    <t>11B   R-2, LACW 2-2, CAMDEN AMB</t>
  </si>
  <si>
    <t xml:space="preserve">006  MACKS CREEK         </t>
  </si>
  <si>
    <t>11C   R-2, LACW 2-3, CAMDEN AMB</t>
  </si>
  <si>
    <t xml:space="preserve">008  RICHLAND                 </t>
  </si>
  <si>
    <t>11D   R-2, LACW 2-4, CAMDEN AMB</t>
  </si>
  <si>
    <t xml:space="preserve">009  STOUTLAND              </t>
  </si>
  <si>
    <t>11E   R-2, LACW 2-5, CAMDEN AMB</t>
  </si>
  <si>
    <t xml:space="preserve">010  SUNRISE BEACH      </t>
  </si>
  <si>
    <t>010   R-2, COPW#2, CAMDEN AMB</t>
  </si>
  <si>
    <t xml:space="preserve">011  FOUR SEASONS       </t>
  </si>
  <si>
    <t>14T   R-2, CAMDEN AMB, TRI-CO FIRE</t>
  </si>
  <si>
    <t xml:space="preserve">012  LAURIE                       </t>
  </si>
  <si>
    <t>10T   R-2, COPW#2, CAMDEN AMB, TRI-CO FIRE</t>
  </si>
  <si>
    <t>CITIES COLLECT THEIR OWN TAXES</t>
  </si>
  <si>
    <t>18     R-2, LACW 2-3, CAMDEN AMB, TRI-CO FIRE</t>
  </si>
  <si>
    <t>TAX CODES</t>
  </si>
  <si>
    <t>19     R-2, LACW 2-2, CAMDEN AMB, TRI-CO FIRE</t>
  </si>
  <si>
    <t>001  STATE</t>
  </si>
  <si>
    <t xml:space="preserve"> CAMDENTON R-3 </t>
  </si>
  <si>
    <t>002  COUNTY</t>
  </si>
  <si>
    <t>005,  R-3, CAMDEN AMB</t>
  </si>
  <si>
    <t>003  SENIOR CITIZENS</t>
  </si>
  <si>
    <t>5BZ   R-3, "R", CAMDEN AMB, M.C.FD.</t>
  </si>
  <si>
    <t>006  LIBRARY</t>
  </si>
  <si>
    <t xml:space="preserve">05A   R-3, CAMD. CITY, "'R", CAMDEN AMB </t>
  </si>
  <si>
    <t>009  SB 40 CCDDR</t>
  </si>
  <si>
    <t>05C   R-3, CAMD CITY, CAMDEN AMB</t>
  </si>
  <si>
    <t>031  GOOD SHEPHERD N. H.</t>
  </si>
  <si>
    <t>05Z    R-3, MC.FD., CAMDEN AMB</t>
  </si>
  <si>
    <t>020  COLLECTOR'S PREPMTS.</t>
  </si>
  <si>
    <t>5ZS   R-3, MC.FD., CAMDEN AMB, CAM. SEWER</t>
  </si>
  <si>
    <t>ROADS</t>
  </si>
  <si>
    <t>05Y   R-3, SW. FD, CAMDEN AMB</t>
  </si>
  <si>
    <t>041  'R'</t>
  </si>
  <si>
    <t>05X   R-3, NW.FD., CAMDEN AMB</t>
  </si>
  <si>
    <t>044  '1' HORSESH. BEND SPEC.</t>
  </si>
  <si>
    <t>05D   R-3, LINN CREEK CITY, O.B.F.D.,CAM. AMB</t>
  </si>
  <si>
    <t>045  'OB'</t>
  </si>
  <si>
    <t>004,04E,04F   R-3, G.S.N.H., S.B.F.D., CAM-MO</t>
  </si>
  <si>
    <t>059   R&amp;B (COUNTY)</t>
  </si>
  <si>
    <t xml:space="preserve">04A   R-3, S.B.CITY, S.B.F.D., CAM-MO, G.S.N.H.  </t>
  </si>
  <si>
    <t>051  'R' COUNTY LEVY</t>
  </si>
  <si>
    <t>04B   R-3, S.B.CITY, S.B.F.D., CAM-MO, G.S.N.H.</t>
  </si>
  <si>
    <t>054  '1'  HORSESHOE BEND</t>
  </si>
  <si>
    <t>04C   R-3, G.S.N.H., GM.FD., CAM-M0</t>
  </si>
  <si>
    <t>055  'OB'  COUNTY LEVY</t>
  </si>
  <si>
    <t>4CE   R-3, G.S.N.H., GM.FD., CAM-MO, 135-3E NID</t>
  </si>
  <si>
    <t>200'S  N.I.D.S</t>
  </si>
  <si>
    <t>4CW  R-3, G.S.N.H., GM.FD.,CAM-MO, 135-3W NID</t>
  </si>
  <si>
    <t>246 135-3E MAINT. 1998-2017</t>
  </si>
  <si>
    <t>PAID</t>
  </si>
  <si>
    <t>009    R-3, COPW#2, CAMDEN AMB</t>
  </si>
  <si>
    <t>247 135-3W MAINT. 1998-2017</t>
  </si>
  <si>
    <t>09A   R-3, CAMD. CITY, COPW #2, "R", CAM. AMB</t>
  </si>
  <si>
    <t xml:space="preserve">(NID MAINTENANCE ONLY </t>
  </si>
  <si>
    <t>09B,  R-3, CAMD CITY, COPW #2, CAMDEN AMB</t>
  </si>
  <si>
    <t>THRU 2017)</t>
  </si>
  <si>
    <t xml:space="preserve">   </t>
  </si>
  <si>
    <t>FIRE DISTRICTS</t>
  </si>
  <si>
    <t xml:space="preserve">071   LAKE OZARK FIRE                  </t>
  </si>
  <si>
    <t xml:space="preserve">072   OSAGE BEACH FIRE               </t>
  </si>
  <si>
    <t>06B   R-3, CAM-MO</t>
  </si>
  <si>
    <t xml:space="preserve">073   SUNRISE BEACH FIRE           </t>
  </si>
  <si>
    <t>6BX   R-3, CAM-MO, NW.FD.</t>
  </si>
  <si>
    <t xml:space="preserve">074   MID-CO FIRE =Z                        </t>
  </si>
  <si>
    <t>6BZ   R-3, CAM-MO, MC.FD.</t>
  </si>
  <si>
    <t xml:space="preserve">075   GRAVOIS FIRE =4C                  </t>
  </si>
  <si>
    <t>06C   R-3, CAM-MO, SB.FD.</t>
  </si>
  <si>
    <t xml:space="preserve">076   N.W. FIRE = X                             </t>
  </si>
  <si>
    <t xml:space="preserve">17A   R-3, LAURIE CITY, GM.FD, G.S.N.H, CAM-MO </t>
  </si>
  <si>
    <t xml:space="preserve">077   S.W. FIRE = Y                             </t>
  </si>
  <si>
    <t xml:space="preserve">078   TRI-COUNTY FIRE=T               </t>
  </si>
  <si>
    <t>NEW TIF DISTRICTS</t>
  </si>
  <si>
    <t xml:space="preserve"> CLIMAX SPRINGS R-4</t>
  </si>
  <si>
    <t>6DX   R-4,CL. SPRGS CITY, NW.FD.,CAMDEN AMB</t>
  </si>
  <si>
    <t>CLIMAX SPRINGS DISINCORPORATED 9/4/15</t>
  </si>
  <si>
    <t>006   R-4, CAMDEN AMB</t>
  </si>
  <si>
    <t>AMBULANCE DISTRICTS</t>
  </si>
  <si>
    <t>06X   R-4, NW.FD., CAMDEN AMB</t>
  </si>
  <si>
    <t xml:space="preserve">081   CAM-MO AMB. </t>
  </si>
  <si>
    <t>06A   R-4, CAM-MO</t>
  </si>
  <si>
    <t>082   MLR CO AMB (ENDED 04)</t>
  </si>
  <si>
    <t>6AX   R-4, CAM-MO, N.W.F.D.</t>
  </si>
  <si>
    <t xml:space="preserve">083   PULASKI AMBULANCE </t>
  </si>
  <si>
    <t>06Z   R-4, MC.FD., CAMDEN AMB</t>
  </si>
  <si>
    <t xml:space="preserve">085   CAMDEN AMBULANCE         </t>
  </si>
  <si>
    <t>06Y   R-4, SW.FD., CAMDEN AMB</t>
  </si>
  <si>
    <t xml:space="preserve"> MACKS CREEK R-5</t>
  </si>
  <si>
    <t>SEWER</t>
  </si>
  <si>
    <t>007   R-5, CAMDEN AMB</t>
  </si>
  <si>
    <t>061  CAMELOT</t>
  </si>
  <si>
    <t>7AY  R-5, MACKS CR. CITY, SW.FD, CAMDEN AMB</t>
  </si>
  <si>
    <t xml:space="preserve"> CITY OF MACKS CREEK DISINCORPORATED 8/2012 </t>
  </si>
  <si>
    <t>7BY  R-5, COPW #1,S.W.F., CAMDEN AMB</t>
  </si>
  <si>
    <t>SCHOOLS</t>
  </si>
  <si>
    <t>07Y   R-5, S.W.F., CAMDEN AMB</t>
  </si>
  <si>
    <t>07Z   R-5, M.C.F.D., CAMDEN AMB.</t>
  </si>
  <si>
    <t>501  SCHOOL OF OSAGE</t>
  </si>
  <si>
    <t>07X   R-5, N.W.F.D., CAMDEN AMB</t>
  </si>
  <si>
    <t>502  RICHLAND</t>
  </si>
  <si>
    <t xml:space="preserve">SCHOOL OF THE OSAGE </t>
  </si>
  <si>
    <t>503  STOUTLAND R-2</t>
  </si>
  <si>
    <t>001   C-1, O.B. CITY, O.B.F.D.,"OB RD"</t>
  </si>
  <si>
    <t>504  CAMDENTON R-3</t>
  </si>
  <si>
    <t>002   C-1, O.B.F.D., CAMDEN AMB</t>
  </si>
  <si>
    <t>505  CLIMAX SPRINGS R-4</t>
  </si>
  <si>
    <t>02A  C-1, L.O.CITY,L.O.F.D.,RD "1",LO AMB</t>
  </si>
  <si>
    <t>506  MACKS CREEK R-5</t>
  </si>
  <si>
    <t>003  C-1,L.O.F.D.,RD "1",LO AMB</t>
  </si>
  <si>
    <t>507  HICKORY CO. R-1</t>
  </si>
  <si>
    <t>03A  C-1,4 SEASONS,L.O.F.D.,RD "1",LO AMB</t>
  </si>
  <si>
    <t>599  PENALTY</t>
  </si>
  <si>
    <t xml:space="preserve">  RICHLAND R-IV</t>
  </si>
  <si>
    <t>15B   C-5, RICHLAND CITY, PULASKI CO.AMB.</t>
  </si>
  <si>
    <t>601 HOMESTEAD CREDIT</t>
  </si>
  <si>
    <t>15Z   C-5, M.C.F.D., PULASKI CO. AMB.</t>
  </si>
  <si>
    <t>15C   C-5, PUL AMB, LACW 2-1</t>
  </si>
  <si>
    <t xml:space="preserve">400 COMMERCIAL </t>
  </si>
  <si>
    <t>15D   C-5, PUL AMB, LACW 2-2, TRI CO FIRE</t>
  </si>
  <si>
    <t>15T   C-5, PUL AMB, TRI-CO. FIRE</t>
  </si>
  <si>
    <t>20     C-5, PUL AMB, LACW 2-1, TRI-CO FIRE</t>
  </si>
  <si>
    <t>HICKORY R-I</t>
  </si>
  <si>
    <t>08Y   SKYLINE SCHOOL, S.W.FIRE, CAMDEN AMB</t>
  </si>
  <si>
    <t xml:space="preserve"> </t>
  </si>
  <si>
    <r>
      <t>16A   R-3, OB CITY, OBFD, OB RD</t>
    </r>
    <r>
      <rPr>
        <b/>
        <sz val="14"/>
        <color rgb="FFFF0000"/>
        <rFont val="Arial"/>
        <family val="2"/>
      </rPr>
      <t xml:space="preserve"> </t>
    </r>
  </si>
  <si>
    <t>016   R-3, O.B.F.D., CAMDEN AMB</t>
  </si>
  <si>
    <t xml:space="preserve">W01  R-3  G.S.N.H, S.B.F.D., CAM-MO  </t>
  </si>
  <si>
    <t xml:space="preserve">D01  R-3, OB CITY, OBFD, OB AMB, OB RD </t>
  </si>
  <si>
    <t xml:space="preserve">A1A  R-3, OB CITY, OBFD, OB AMB, OB RD </t>
  </si>
  <si>
    <t>A1B   R-3, O.B CITY, O.B.F.D., CAMDEN AMB</t>
  </si>
  <si>
    <t xml:space="preserve">16D   R-3, O.B CITY, O.B.F.D., CAMDEN AMB </t>
  </si>
  <si>
    <t>09Z   R-3, MC.FD, COPW #2, CAMDEN AMB</t>
  </si>
  <si>
    <t>2022 TAX LEVIES   CAMDEN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</si>
</sst>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00_);_(* \(#,##0.0000\);_(* &quot;-&quot;????_);_(@_)"/>
    <numFmt numFmtId="165" formatCode="0.0000"/>
  </numFmts>
  <fonts count="14" x14ac:knownFonts="1">
    <font>
      <sz val="11"/>
      <color theme="1"/>
      <name val="Calibri"/>
      <family val="2"/>
      <scheme val="minor"/>
    </font>
    <font>
      <b/>
      <sz val="14"/>
      <name val="Arial Rounded MT Bold"/>
      <family val="2"/>
    </font>
    <font>
      <b/>
      <sz val="14"/>
      <name val="Arial"/>
      <family val="2"/>
    </font>
    <font>
      <sz val="10"/>
      <name val="Arial"/>
    </font>
    <font>
      <b/>
      <sz val="14"/>
      <color rgb="FFFF000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u val="singleAccounting"/>
      <sz val="14"/>
      <name val="Arial"/>
      <family val="2"/>
    </font>
    <font>
      <sz val="14"/>
      <color rgb="FFFF0000"/>
      <name val="Arial"/>
      <family val="2"/>
    </font>
    <font>
      <b/>
      <sz val="9"/>
      <color rgb="FF000000"/>
      <name val="Tahoma"/>
      <charset val="1"/>
    </font>
    <font>
      <sz val="9"/>
      <color rgb="FF000000"/>
      <name val="Tahoma"/>
      <charset val="1"/>
    </font>
    <font>
      <sz val="18"/>
      <color rgb="FF00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99FF"/>
        <bgColor rgb="FF000000"/>
      </patternFill>
    </fill>
    <fill>
      <patternFill patternType="solid">
        <fgColor rgb="FF66FF99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996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rgb="FF000000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/>
    </xf>
    <xf numFmtId="0" fontId="3" fillId="0" borderId="0" xfId="0" applyFont="1" applyFill="1" applyBorder="1"/>
    <xf numFmtId="164" fontId="5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/>
    <xf numFmtId="164" fontId="6" fillId="0" borderId="2" xfId="0" applyNumberFormat="1" applyFont="1" applyFill="1" applyBorder="1"/>
    <xf numFmtId="164" fontId="5" fillId="2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/>
    <xf numFmtId="164" fontId="5" fillId="2" borderId="4" xfId="0" applyNumberFormat="1" applyFont="1" applyFill="1" applyBorder="1" applyAlignment="1"/>
    <xf numFmtId="0" fontId="5" fillId="2" borderId="7" xfId="0" applyFont="1" applyFill="1" applyBorder="1"/>
    <xf numFmtId="0" fontId="5" fillId="2" borderId="4" xfId="0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vertical="center"/>
    </xf>
    <xf numFmtId="164" fontId="5" fillId="3" borderId="9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vertical="center"/>
    </xf>
    <xf numFmtId="164" fontId="6" fillId="3" borderId="9" xfId="0" applyNumberFormat="1" applyFont="1" applyFill="1" applyBorder="1" applyAlignment="1">
      <alignment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/>
    <xf numFmtId="164" fontId="6" fillId="0" borderId="13" xfId="0" applyNumberFormat="1" applyFont="1" applyFill="1" applyBorder="1"/>
    <xf numFmtId="164" fontId="5" fillId="2" borderId="13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/>
    <xf numFmtId="164" fontId="5" fillId="2" borderId="16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/>
    </xf>
    <xf numFmtId="164" fontId="8" fillId="2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/>
    <xf numFmtId="164" fontId="5" fillId="3" borderId="13" xfId="0" applyNumberFormat="1" applyFont="1" applyFill="1" applyBorder="1"/>
    <xf numFmtId="164" fontId="5" fillId="5" borderId="13" xfId="0" applyNumberFormat="1" applyFont="1" applyFill="1" applyBorder="1" applyAlignment="1">
      <alignment horizontal="center"/>
    </xf>
    <xf numFmtId="164" fontId="5" fillId="3" borderId="13" xfId="0" applyNumberFormat="1" applyFont="1" applyFill="1" applyBorder="1" applyAlignment="1"/>
    <xf numFmtId="164" fontId="5" fillId="3" borderId="16" xfId="0" applyNumberFormat="1" applyFont="1" applyFill="1" applyBorder="1" applyAlignment="1">
      <alignment vertical="center"/>
    </xf>
    <xf numFmtId="49" fontId="2" fillId="2" borderId="17" xfId="0" applyNumberFormat="1" applyFont="1" applyFill="1" applyBorder="1"/>
    <xf numFmtId="164" fontId="8" fillId="2" borderId="18" xfId="0" applyNumberFormat="1" applyFont="1" applyFill="1" applyBorder="1" applyAlignment="1">
      <alignment horizontal="center"/>
    </xf>
    <xf numFmtId="49" fontId="2" fillId="2" borderId="19" xfId="0" applyNumberFormat="1" applyFont="1" applyFill="1" applyBorder="1"/>
    <xf numFmtId="164" fontId="5" fillId="2" borderId="18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vertical="center"/>
    </xf>
    <xf numFmtId="164" fontId="5" fillId="6" borderId="13" xfId="0" applyNumberFormat="1" applyFont="1" applyFill="1" applyBorder="1" applyAlignment="1">
      <alignment horizontal="center"/>
    </xf>
    <xf numFmtId="0" fontId="2" fillId="2" borderId="20" xfId="0" applyFont="1" applyFill="1" applyBorder="1"/>
    <xf numFmtId="164" fontId="8" fillId="2" borderId="16" xfId="0" applyNumberFormat="1" applyFont="1" applyFill="1" applyBorder="1" applyAlignment="1">
      <alignment horizontal="center"/>
    </xf>
    <xf numFmtId="164" fontId="2" fillId="0" borderId="13" xfId="0" applyNumberFormat="1" applyFont="1" applyFill="1" applyBorder="1"/>
    <xf numFmtId="164" fontId="5" fillId="0" borderId="13" xfId="0" applyNumberFormat="1" applyFont="1" applyFill="1" applyBorder="1"/>
    <xf numFmtId="164" fontId="5" fillId="3" borderId="13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19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164" fontId="8" fillId="2" borderId="22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/>
    </xf>
    <xf numFmtId="164" fontId="5" fillId="2" borderId="2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/>
    </xf>
    <xf numFmtId="164" fontId="5" fillId="2" borderId="28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left"/>
    </xf>
    <xf numFmtId="164" fontId="5" fillId="2" borderId="29" xfId="0" applyNumberFormat="1" applyFont="1" applyFill="1" applyBorder="1" applyAlignment="1">
      <alignment horizontal="right"/>
    </xf>
    <xf numFmtId="49" fontId="2" fillId="3" borderId="30" xfId="0" applyNumberFormat="1" applyFont="1" applyFill="1" applyBorder="1" applyAlignment="1">
      <alignment vertical="center"/>
    </xf>
    <xf numFmtId="0" fontId="2" fillId="2" borderId="29" xfId="0" applyFont="1" applyFill="1" applyBorder="1" applyAlignment="1">
      <alignment horizontal="left"/>
    </xf>
    <xf numFmtId="164" fontId="5" fillId="4" borderId="13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/>
    <xf numFmtId="164" fontId="6" fillId="2" borderId="13" xfId="0" applyNumberFormat="1" applyFont="1" applyFill="1" applyBorder="1"/>
    <xf numFmtId="49" fontId="2" fillId="2" borderId="29" xfId="0" applyNumberFormat="1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164" fontId="5" fillId="2" borderId="31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center"/>
    </xf>
    <xf numFmtId="164" fontId="5" fillId="7" borderId="13" xfId="0" applyNumberFormat="1" applyFont="1" applyFill="1" applyBorder="1" applyAlignment="1">
      <alignment horizontal="center"/>
    </xf>
    <xf numFmtId="0" fontId="2" fillId="2" borderId="28" xfId="0" applyFont="1" applyFill="1" applyBorder="1"/>
    <xf numFmtId="164" fontId="5" fillId="8" borderId="13" xfId="0" applyNumberFormat="1" applyFont="1" applyFill="1" applyBorder="1" applyAlignment="1">
      <alignment horizontal="center"/>
    </xf>
    <xf numFmtId="49" fontId="2" fillId="2" borderId="29" xfId="0" applyNumberFormat="1" applyFont="1" applyFill="1" applyBorder="1"/>
    <xf numFmtId="164" fontId="5" fillId="2" borderId="29" xfId="0" applyNumberFormat="1" applyFont="1" applyFill="1" applyBorder="1" applyAlignment="1">
      <alignment horizontal="center"/>
    </xf>
    <xf numFmtId="164" fontId="5" fillId="9" borderId="13" xfId="0" applyNumberFormat="1" applyFont="1" applyFill="1" applyBorder="1" applyAlignment="1">
      <alignment horizontal="center"/>
    </xf>
    <xf numFmtId="164" fontId="5" fillId="10" borderId="13" xfId="0" applyNumberFormat="1" applyFont="1" applyFill="1" applyBorder="1" applyAlignment="1">
      <alignment horizontal="center"/>
    </xf>
    <xf numFmtId="164" fontId="5" fillId="11" borderId="13" xfId="0" applyNumberFormat="1" applyFont="1" applyFill="1" applyBorder="1" applyAlignment="1">
      <alignment horizontal="center"/>
    </xf>
    <xf numFmtId="0" fontId="2" fillId="2" borderId="29" xfId="0" applyFont="1" applyFill="1" applyBorder="1"/>
    <xf numFmtId="164" fontId="5" fillId="12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164" fontId="5" fillId="2" borderId="31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49" fontId="2" fillId="3" borderId="25" xfId="0" applyNumberFormat="1" applyFont="1" applyFill="1" applyBorder="1" applyAlignment="1">
      <alignment vertical="center"/>
    </xf>
    <xf numFmtId="164" fontId="5" fillId="3" borderId="18" xfId="0" applyNumberFormat="1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vertical="center"/>
    </xf>
    <xf numFmtId="164" fontId="5" fillId="2" borderId="23" xfId="0" applyNumberFormat="1" applyFont="1" applyFill="1" applyBorder="1" applyAlignment="1">
      <alignment horizontal="center"/>
    </xf>
    <xf numFmtId="49" fontId="4" fillId="2" borderId="33" xfId="0" applyNumberFormat="1" applyFont="1" applyFill="1" applyBorder="1" applyAlignment="1">
      <alignment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/>
    </xf>
    <xf numFmtId="164" fontId="5" fillId="2" borderId="34" xfId="0" applyNumberFormat="1" applyFont="1" applyFill="1" applyBorder="1" applyAlignment="1">
      <alignment horizontal="center" vertical="center"/>
    </xf>
    <xf numFmtId="164" fontId="5" fillId="2" borderId="34" xfId="0" applyNumberFormat="1" applyFont="1" applyFill="1" applyBorder="1" applyAlignment="1">
      <alignment horizontal="center"/>
    </xf>
    <xf numFmtId="164" fontId="5" fillId="2" borderId="22" xfId="0" applyNumberFormat="1" applyFont="1" applyFill="1" applyBorder="1" applyAlignment="1"/>
    <xf numFmtId="164" fontId="5" fillId="2" borderId="22" xfId="0" applyNumberFormat="1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horizontal="center"/>
    </xf>
    <xf numFmtId="164" fontId="6" fillId="3" borderId="13" xfId="0" applyNumberFormat="1" applyFont="1" applyFill="1" applyBorder="1"/>
    <xf numFmtId="164" fontId="5" fillId="2" borderId="16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/>
    <xf numFmtId="49" fontId="2" fillId="4" borderId="19" xfId="0" applyNumberFormat="1" applyFont="1" applyFill="1" applyBorder="1"/>
    <xf numFmtId="164" fontId="5" fillId="3" borderId="26" xfId="0" applyNumberFormat="1" applyFont="1" applyFill="1" applyBorder="1" applyAlignment="1">
      <alignment horizontal="center"/>
    </xf>
    <xf numFmtId="49" fontId="2" fillId="2" borderId="21" xfId="0" applyNumberFormat="1" applyFont="1" applyFill="1" applyBorder="1"/>
    <xf numFmtId="164" fontId="5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49" fontId="2" fillId="2" borderId="38" xfId="0" applyNumberFormat="1" applyFont="1" applyFill="1" applyBorder="1"/>
    <xf numFmtId="0" fontId="5" fillId="2" borderId="40" xfId="0" applyFont="1" applyFill="1" applyBorder="1"/>
    <xf numFmtId="164" fontId="5" fillId="2" borderId="32" xfId="0" applyNumberFormat="1" applyFont="1" applyFill="1" applyBorder="1" applyAlignment="1">
      <alignment horizontal="center"/>
    </xf>
    <xf numFmtId="49" fontId="4" fillId="2" borderId="41" xfId="0" applyNumberFormat="1" applyFont="1" applyFill="1" applyBorder="1" applyAlignment="1">
      <alignment horizontal="center"/>
    </xf>
    <xf numFmtId="0" fontId="2" fillId="2" borderId="38" xfId="0" applyFont="1" applyFill="1" applyBorder="1"/>
    <xf numFmtId="165" fontId="2" fillId="3" borderId="12" xfId="0" applyNumberFormat="1" applyFont="1" applyFill="1" applyBorder="1" applyAlignment="1">
      <alignment horizontal="left" vertical="center"/>
    </xf>
    <xf numFmtId="49" fontId="2" fillId="2" borderId="40" xfId="0" applyNumberFormat="1" applyFont="1" applyFill="1" applyBorder="1"/>
    <xf numFmtId="49" fontId="2" fillId="2" borderId="33" xfId="0" applyNumberFormat="1" applyFont="1" applyFill="1" applyBorder="1" applyAlignment="1">
      <alignment vertical="center"/>
    </xf>
    <xf numFmtId="164" fontId="5" fillId="0" borderId="34" xfId="0" applyNumberFormat="1" applyFont="1" applyFill="1" applyBorder="1"/>
    <xf numFmtId="164" fontId="5" fillId="0" borderId="34" xfId="0" applyNumberFormat="1" applyFont="1" applyFill="1" applyBorder="1" applyAlignment="1"/>
    <xf numFmtId="164" fontId="5" fillId="8" borderId="34" xfId="0" applyNumberFormat="1" applyFont="1" applyFill="1" applyBorder="1" applyAlignment="1">
      <alignment horizontal="center"/>
    </xf>
    <xf numFmtId="165" fontId="2" fillId="2" borderId="39" xfId="0" applyNumberFormat="1" applyFont="1" applyFill="1" applyBorder="1" applyAlignment="1">
      <alignment horizontal="left"/>
    </xf>
    <xf numFmtId="0" fontId="2" fillId="2" borderId="39" xfId="0" applyFont="1" applyFill="1" applyBorder="1"/>
    <xf numFmtId="164" fontId="5" fillId="0" borderId="13" xfId="0" applyNumberFormat="1" applyFont="1" applyFill="1" applyBorder="1" applyAlignment="1">
      <alignment horizontal="center"/>
    </xf>
    <xf numFmtId="165" fontId="2" fillId="2" borderId="38" xfId="0" applyNumberFormat="1" applyFont="1" applyFill="1" applyBorder="1"/>
    <xf numFmtId="164" fontId="5" fillId="13" borderId="13" xfId="0" applyNumberFormat="1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vertical="center"/>
    </xf>
    <xf numFmtId="0" fontId="2" fillId="2" borderId="40" xfId="0" applyFont="1" applyFill="1" applyBorder="1"/>
    <xf numFmtId="0" fontId="5" fillId="2" borderId="42" xfId="0" applyFont="1" applyFill="1" applyBorder="1"/>
    <xf numFmtId="164" fontId="5" fillId="2" borderId="7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/>
    </xf>
    <xf numFmtId="0" fontId="10" fillId="2" borderId="0" xfId="0" applyFont="1" applyFill="1" applyBorder="1"/>
    <xf numFmtId="164" fontId="5" fillId="3" borderId="9" xfId="0" applyNumberFormat="1" applyFont="1" applyFill="1" applyBorder="1"/>
    <xf numFmtId="164" fontId="5" fillId="3" borderId="9" xfId="0" applyNumberFormat="1" applyFont="1" applyFill="1" applyBorder="1" applyAlignment="1">
      <alignment horizontal="center"/>
    </xf>
    <xf numFmtId="0" fontId="4" fillId="2" borderId="43" xfId="0" applyFont="1" applyFill="1" applyBorder="1"/>
    <xf numFmtId="164" fontId="5" fillId="2" borderId="14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164" fontId="5" fillId="0" borderId="37" xfId="0" applyNumberFormat="1" applyFont="1" applyFill="1" applyBorder="1" applyAlignment="1">
      <alignment horizontal="center" vertical="center"/>
    </xf>
    <xf numFmtId="164" fontId="5" fillId="0" borderId="37" xfId="0" applyNumberFormat="1" applyFont="1" applyFill="1" applyBorder="1"/>
    <xf numFmtId="164" fontId="5" fillId="2" borderId="37" xfId="0" applyNumberFormat="1" applyFont="1" applyFill="1" applyBorder="1" applyAlignment="1">
      <alignment horizontal="center"/>
    </xf>
    <xf numFmtId="164" fontId="5" fillId="2" borderId="37" xfId="0" applyNumberFormat="1" applyFont="1" applyFill="1" applyBorder="1" applyAlignment="1"/>
    <xf numFmtId="49" fontId="2" fillId="3" borderId="1" xfId="0" applyNumberFormat="1" applyFont="1" applyFill="1" applyBorder="1" applyAlignment="1">
      <alignment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/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2" borderId="0" xfId="0" applyFont="1" applyFill="1" applyBorder="1" applyAlignment="1"/>
    <xf numFmtId="49" fontId="5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164" fontId="7" fillId="2" borderId="44" xfId="0" applyNumberFormat="1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left" vertical="center"/>
    </xf>
    <xf numFmtId="164" fontId="5" fillId="0" borderId="37" xfId="0" applyNumberFormat="1" applyFont="1" applyFill="1" applyBorder="1" applyAlignment="1">
      <alignment horizontal="center"/>
    </xf>
    <xf numFmtId="49" fontId="2" fillId="3" borderId="33" xfId="0" applyNumberFormat="1" applyFont="1" applyFill="1" applyBorder="1" applyAlignment="1">
      <alignment vertical="center"/>
    </xf>
    <xf numFmtId="164" fontId="5" fillId="3" borderId="34" xfId="0" applyNumberFormat="1" applyFont="1" applyFill="1" applyBorder="1" applyAlignment="1">
      <alignment horizontal="center" vertical="center"/>
    </xf>
    <xf numFmtId="164" fontId="5" fillId="3" borderId="27" xfId="0" applyNumberFormat="1" applyFont="1" applyFill="1" applyBorder="1" applyAlignment="1">
      <alignment horizontal="center" vertical="center"/>
    </xf>
    <xf numFmtId="164" fontId="5" fillId="3" borderId="34" xfId="0" applyNumberFormat="1" applyFont="1" applyFill="1" applyBorder="1"/>
    <xf numFmtId="164" fontId="5" fillId="3" borderId="34" xfId="0" applyNumberFormat="1" applyFont="1" applyFill="1" applyBorder="1" applyAlignment="1">
      <alignment horizontal="center"/>
    </xf>
    <xf numFmtId="164" fontId="5" fillId="3" borderId="34" xfId="0" applyNumberFormat="1" applyFont="1" applyFill="1" applyBorder="1" applyAlignment="1"/>
    <xf numFmtId="164" fontId="5" fillId="3" borderId="36" xfId="0" applyNumberFormat="1" applyFont="1" applyFill="1" applyBorder="1" applyAlignment="1">
      <alignment vertical="center"/>
    </xf>
    <xf numFmtId="49" fontId="4" fillId="2" borderId="45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5" fillId="3" borderId="9" xfId="0" applyFont="1" applyFill="1" applyBorder="1"/>
    <xf numFmtId="164" fontId="5" fillId="4" borderId="34" xfId="0" applyNumberFormat="1" applyFont="1" applyFill="1" applyBorder="1" applyAlignment="1">
      <alignment horizontal="center" vertical="center"/>
    </xf>
    <xf numFmtId="164" fontId="7" fillId="3" borderId="34" xfId="0" applyNumberFormat="1" applyFont="1" applyFill="1" applyBorder="1"/>
    <xf numFmtId="164" fontId="6" fillId="3" borderId="34" xfId="0" applyNumberFormat="1" applyFont="1" applyFill="1" applyBorder="1"/>
    <xf numFmtId="0" fontId="5" fillId="2" borderId="4" xfId="0" applyFont="1" applyFill="1" applyBorder="1"/>
    <xf numFmtId="164" fontId="5" fillId="2" borderId="13" xfId="0" applyNumberFormat="1" applyFont="1" applyFill="1" applyBorder="1" applyAlignment="1">
      <alignment horizontal="center" vertical="center"/>
    </xf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164" fontId="5" fillId="0" borderId="44" xfId="0" applyNumberFormat="1" applyFont="1" applyFill="1" applyBorder="1"/>
    <xf numFmtId="164" fontId="5" fillId="2" borderId="44" xfId="0" applyNumberFormat="1" applyFont="1" applyFill="1" applyBorder="1" applyAlignment="1">
      <alignment horizontal="center"/>
    </xf>
    <xf numFmtId="164" fontId="6" fillId="0" borderId="44" xfId="0" applyNumberFormat="1" applyFont="1" applyFill="1" applyBorder="1"/>
    <xf numFmtId="49" fontId="2" fillId="14" borderId="12" xfId="0" applyNumberFormat="1" applyFont="1" applyFill="1" applyBorder="1" applyAlignment="1">
      <alignment vertical="center"/>
    </xf>
    <xf numFmtId="49" fontId="4" fillId="2" borderId="46" xfId="0" applyNumberFormat="1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/>
    </xf>
    <xf numFmtId="164" fontId="5" fillId="2" borderId="44" xfId="0" applyNumberFormat="1" applyFont="1" applyFill="1" applyBorder="1" applyAlignment="1"/>
    <xf numFmtId="164" fontId="5" fillId="7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vertical="center"/>
    </xf>
    <xf numFmtId="49" fontId="2" fillId="2" borderId="47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/>
    <xf numFmtId="164" fontId="5" fillId="2" borderId="27" xfId="0" applyNumberFormat="1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vertical="center"/>
    </xf>
    <xf numFmtId="164" fontId="5" fillId="3" borderId="14" xfId="0" applyNumberFormat="1" applyFont="1" applyFill="1" applyBorder="1"/>
    <xf numFmtId="164" fontId="6" fillId="2" borderId="2" xfId="0" applyNumberFormat="1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 horizontal="left" vertical="center"/>
    </xf>
    <xf numFmtId="164" fontId="2" fillId="2" borderId="37" xfId="0" applyNumberFormat="1" applyFont="1" applyFill="1" applyBorder="1" applyAlignment="1">
      <alignment horizontal="left" vertical="center"/>
    </xf>
    <xf numFmtId="164" fontId="2" fillId="3" borderId="9" xfId="0" applyNumberFormat="1" applyFont="1" applyFill="1" applyBorder="1"/>
    <xf numFmtId="164" fontId="5" fillId="3" borderId="10" xfId="0" applyNumberFormat="1" applyFont="1" applyFill="1" applyBorder="1" applyAlignment="1"/>
    <xf numFmtId="164" fontId="5" fillId="2" borderId="15" xfId="0" applyNumberFormat="1" applyFont="1" applyFill="1" applyBorder="1" applyAlignment="1"/>
    <xf numFmtId="164" fontId="5" fillId="3" borderId="15" xfId="0" applyNumberFormat="1" applyFont="1" applyFill="1" applyBorder="1" applyAlignment="1"/>
    <xf numFmtId="164" fontId="5" fillId="2" borderId="15" xfId="0" applyNumberFormat="1" applyFont="1" applyFill="1" applyBorder="1" applyAlignment="1">
      <alignment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3" borderId="18" xfId="0" applyNumberFormat="1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/>
    </xf>
    <xf numFmtId="164" fontId="7" fillId="0" borderId="44" xfId="0" applyNumberFormat="1" applyFont="1" applyFill="1" applyBorder="1"/>
    <xf numFmtId="164" fontId="6" fillId="2" borderId="44" xfId="0" applyNumberFormat="1" applyFont="1" applyFill="1" applyBorder="1" applyAlignment="1"/>
    <xf numFmtId="164" fontId="5" fillId="2" borderId="7" xfId="0" applyNumberFormat="1" applyFont="1" applyFill="1" applyBorder="1" applyAlignment="1"/>
    <xf numFmtId="164" fontId="2" fillId="0" borderId="37" xfId="0" applyNumberFormat="1" applyFont="1" applyFill="1" applyBorder="1" applyAlignment="1">
      <alignment horizontal="center" vertical="center"/>
    </xf>
    <xf numFmtId="164" fontId="2" fillId="2" borderId="37" xfId="0" applyNumberFormat="1" applyFont="1" applyFill="1" applyBorder="1" applyAlignment="1">
      <alignment vertical="center"/>
    </xf>
    <xf numFmtId="164" fontId="9" fillId="2" borderId="23" xfId="0" applyNumberFormat="1" applyFont="1" applyFill="1" applyBorder="1" applyAlignment="1">
      <alignment vertical="center"/>
    </xf>
    <xf numFmtId="164" fontId="2" fillId="0" borderId="34" xfId="0" applyNumberFormat="1" applyFont="1" applyFill="1" applyBorder="1"/>
    <xf numFmtId="164" fontId="5" fillId="6" borderId="34" xfId="0" applyNumberFormat="1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vertical="center"/>
    </xf>
    <xf numFmtId="0" fontId="2" fillId="14" borderId="0" xfId="0" applyFont="1" applyFill="1" applyBorder="1"/>
    <xf numFmtId="0" fontId="5" fillId="2" borderId="23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/>
    <xf numFmtId="164" fontId="5" fillId="2" borderId="35" xfId="0" applyNumberFormat="1" applyFont="1" applyFill="1" applyBorder="1" applyAlignment="1"/>
    <xf numFmtId="0" fontId="10" fillId="2" borderId="6" xfId="0" applyFont="1" applyFill="1" applyBorder="1"/>
    <xf numFmtId="164" fontId="5" fillId="2" borderId="49" xfId="0" applyNumberFormat="1" applyFont="1" applyFill="1" applyBorder="1" applyAlignment="1"/>
    <xf numFmtId="0" fontId="4" fillId="2" borderId="43" xfId="0" applyFont="1" applyFill="1" applyBorder="1" applyAlignment="1">
      <alignment horizontal="left" vertical="center"/>
    </xf>
    <xf numFmtId="0" fontId="2" fillId="14" borderId="42" xfId="0" applyFont="1" applyFill="1" applyBorder="1"/>
    <xf numFmtId="0" fontId="5" fillId="2" borderId="50" xfId="0" applyFont="1" applyFill="1" applyBorder="1"/>
    <xf numFmtId="0" fontId="4" fillId="2" borderId="50" xfId="0" applyFont="1" applyFill="1" applyBorder="1" applyAlignment="1">
      <alignment horizontal="center"/>
    </xf>
    <xf numFmtId="0" fontId="2" fillId="11" borderId="38" xfId="0" applyFont="1" applyFill="1" applyBorder="1"/>
    <xf numFmtId="164" fontId="5" fillId="3" borderId="35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0" fontId="2" fillId="13" borderId="32" xfId="0" applyFont="1" applyFill="1" applyBorder="1"/>
    <xf numFmtId="49" fontId="2" fillId="9" borderId="11" xfId="0" applyNumberFormat="1" applyFont="1" applyFill="1" applyBorder="1"/>
    <xf numFmtId="49" fontId="2" fillId="10" borderId="18" xfId="0" applyNumberFormat="1" applyFont="1" applyFill="1" applyBorder="1"/>
    <xf numFmtId="49" fontId="2" fillId="5" borderId="18" xfId="0" applyNumberFormat="1" applyFont="1" applyFill="1" applyBorder="1"/>
    <xf numFmtId="49" fontId="2" fillId="12" borderId="18" xfId="0" applyNumberFormat="1" applyFont="1" applyFill="1" applyBorder="1"/>
    <xf numFmtId="49" fontId="2" fillId="8" borderId="18" xfId="0" applyNumberFormat="1" applyFont="1" applyFill="1" applyBorder="1"/>
    <xf numFmtId="49" fontId="2" fillId="7" borderId="18" xfId="0" applyNumberFormat="1" applyFont="1" applyFill="1" applyBorder="1"/>
    <xf numFmtId="0" fontId="2" fillId="6" borderId="22" xfId="0" applyFont="1" applyFill="1" applyBorder="1"/>
    <xf numFmtId="49" fontId="2" fillId="9" borderId="18" xfId="0" applyNumberFormat="1" applyFont="1" applyFill="1" applyBorder="1"/>
    <xf numFmtId="0" fontId="2" fillId="14" borderId="36" xfId="0" applyFont="1" applyFill="1" applyBorder="1"/>
    <xf numFmtId="0" fontId="5" fillId="2" borderId="41" xfId="0" applyFont="1" applyFill="1" applyBorder="1"/>
    <xf numFmtId="164" fontId="5" fillId="2" borderId="36" xfId="0" applyNumberFormat="1" applyFont="1" applyFill="1" applyBorder="1" applyAlignment="1"/>
    <xf numFmtId="164" fontId="5" fillId="14" borderId="13" xfId="0" applyNumberFormat="1" applyFont="1" applyFill="1" applyBorder="1" applyAlignment="1">
      <alignment horizontal="center" vertical="center"/>
    </xf>
    <xf numFmtId="164" fontId="5" fillId="14" borderId="14" xfId="0" applyNumberFormat="1" applyFont="1" applyFill="1" applyBorder="1" applyAlignment="1">
      <alignment horizontal="center" vertical="center"/>
    </xf>
    <xf numFmtId="164" fontId="5" fillId="14" borderId="13" xfId="0" applyNumberFormat="1" applyFont="1" applyFill="1" applyBorder="1"/>
    <xf numFmtId="164" fontId="5" fillId="14" borderId="15" xfId="0" applyNumberFormat="1" applyFont="1" applyFill="1" applyBorder="1" applyAlignment="1"/>
    <xf numFmtId="164" fontId="5" fillId="14" borderId="18" xfId="0" applyNumberFormat="1" applyFont="1" applyFill="1" applyBorder="1" applyAlignment="1">
      <alignment horizontal="center" vertical="center"/>
    </xf>
    <xf numFmtId="49" fontId="2" fillId="15" borderId="12" xfId="0" applyNumberFormat="1" applyFont="1" applyFill="1" applyBorder="1" applyAlignment="1">
      <alignment vertical="center"/>
    </xf>
    <xf numFmtId="49" fontId="4" fillId="15" borderId="12" xfId="0" applyNumberFormat="1" applyFont="1" applyFill="1" applyBorder="1" applyAlignment="1">
      <alignment vertical="center"/>
    </xf>
    <xf numFmtId="164" fontId="5" fillId="2" borderId="23" xfId="0" applyNumberFormat="1" applyFont="1" applyFill="1" applyBorder="1" applyAlignment="1"/>
    <xf numFmtId="164" fontId="5" fillId="2" borderId="22" xfId="0" applyNumberFormat="1" applyFont="1" applyFill="1" applyBorder="1"/>
    <xf numFmtId="0" fontId="2" fillId="2" borderId="51" xfId="0" applyFont="1" applyFill="1" applyBorder="1"/>
    <xf numFmtId="0" fontId="5" fillId="2" borderId="52" xfId="0" applyFont="1" applyFill="1" applyBorder="1" applyAlignment="1">
      <alignment horizontal="center"/>
    </xf>
    <xf numFmtId="0" fontId="2" fillId="2" borderId="53" xfId="0" applyFont="1" applyFill="1" applyBorder="1"/>
    <xf numFmtId="0" fontId="5" fillId="2" borderId="54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5" fillId="3" borderId="4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4"/>
  <sheetViews>
    <sheetView tabSelected="1" view="pageBreakPreview" zoomScale="6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" sqref="M2"/>
    </sheetView>
  </sheetViews>
  <sheetFormatPr defaultColWidth="8.85546875" defaultRowHeight="18" x14ac:dyDescent="0.25"/>
  <cols>
    <col min="1" max="1" width="68.28515625" style="150" customWidth="1"/>
    <col min="2" max="2" width="11.5703125" style="151" bestFit="1" customWidth="1"/>
    <col min="3" max="4" width="11.42578125" style="152" customWidth="1"/>
    <col min="5" max="5" width="11.28515625" style="152" customWidth="1"/>
    <col min="6" max="7" width="13" style="152" customWidth="1"/>
    <col min="8" max="8" width="12.85546875" style="141" customWidth="1"/>
    <col min="9" max="9" width="11.28515625" style="141" customWidth="1"/>
    <col min="10" max="10" width="11.5703125" style="152" customWidth="1"/>
    <col min="11" max="11" width="12.28515625" style="141" customWidth="1"/>
    <col min="12" max="12" width="11.5703125" style="152" customWidth="1"/>
    <col min="13" max="13" width="11.28515625" style="153" customWidth="1"/>
    <col min="14" max="14" width="11.42578125" style="153" customWidth="1"/>
    <col min="15" max="15" width="39.85546875" style="141" customWidth="1"/>
    <col min="16" max="16" width="12.7109375" style="155" customWidth="1"/>
    <col min="17" max="16384" width="8.85546875" style="6"/>
  </cols>
  <sheetData>
    <row r="1" spans="1:16" ht="36.75" thickBot="1" x14ac:dyDescent="0.25">
      <c r="A1" s="1" t="s">
        <v>159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2" t="s">
        <v>8</v>
      </c>
      <c r="K1" s="3" t="s">
        <v>9</v>
      </c>
      <c r="L1" s="2" t="s">
        <v>10</v>
      </c>
      <c r="M1" s="4" t="s">
        <v>11</v>
      </c>
      <c r="N1" s="5" t="s">
        <v>12</v>
      </c>
      <c r="O1" s="254" t="s">
        <v>13</v>
      </c>
      <c r="P1" s="255"/>
    </row>
    <row r="2" spans="1:16" ht="18.75" thickBot="1" x14ac:dyDescent="0.3">
      <c r="A2" s="203" t="s">
        <v>14</v>
      </c>
      <c r="B2" s="181"/>
      <c r="C2" s="204"/>
      <c r="D2" s="205"/>
      <c r="E2" s="178"/>
      <c r="F2" s="178"/>
      <c r="G2" s="204"/>
      <c r="H2" s="177"/>
      <c r="I2" s="156"/>
      <c r="J2" s="176"/>
      <c r="K2" s="177"/>
      <c r="L2" s="178"/>
      <c r="M2" s="206"/>
      <c r="N2" s="207"/>
      <c r="O2" s="13"/>
      <c r="P2" s="14"/>
    </row>
    <row r="3" spans="1:16" ht="18.75" thickBot="1" x14ac:dyDescent="0.25">
      <c r="A3" s="15" t="s">
        <v>15</v>
      </c>
      <c r="B3" s="16">
        <v>0.03</v>
      </c>
      <c r="C3" s="16">
        <v>0.11</v>
      </c>
      <c r="D3" s="17"/>
      <c r="E3" s="18"/>
      <c r="F3" s="16">
        <v>0.11</v>
      </c>
      <c r="G3" s="16">
        <v>9.6299999999999997E-2</v>
      </c>
      <c r="H3" s="16"/>
      <c r="I3" s="19">
        <v>0.27910000000000001</v>
      </c>
      <c r="J3" s="16">
        <v>5.7599999999999998E-2</v>
      </c>
      <c r="K3" s="16">
        <v>3.53</v>
      </c>
      <c r="L3" s="16">
        <v>4.5999999999999999E-2</v>
      </c>
      <c r="M3" s="20"/>
      <c r="N3" s="21">
        <f t="shared" ref="N3:N16" si="0">SUM(B3:M3)</f>
        <v>4.2590000000000003</v>
      </c>
      <c r="O3" s="22" t="s">
        <v>16</v>
      </c>
      <c r="P3" s="23"/>
    </row>
    <row r="4" spans="1:16" x14ac:dyDescent="0.25">
      <c r="A4" s="24" t="s">
        <v>17</v>
      </c>
      <c r="B4" s="25">
        <v>0.03</v>
      </c>
      <c r="C4" s="26">
        <v>0.11</v>
      </c>
      <c r="D4" s="27"/>
      <c r="E4" s="28"/>
      <c r="F4" s="26">
        <v>0.11</v>
      </c>
      <c r="G4" s="25">
        <v>9.6299999999999997E-2</v>
      </c>
      <c r="H4" s="29"/>
      <c r="I4" s="71">
        <v>0.27910000000000001</v>
      </c>
      <c r="J4" s="25">
        <v>5.7599999999999998E-2</v>
      </c>
      <c r="K4" s="25">
        <v>3.53</v>
      </c>
      <c r="L4" s="25">
        <v>4.5999999999999999E-2</v>
      </c>
      <c r="M4" s="30"/>
      <c r="N4" s="31">
        <f t="shared" si="0"/>
        <v>4.2590000000000003</v>
      </c>
      <c r="O4" s="32" t="s">
        <v>18</v>
      </c>
      <c r="P4" s="33" t="s">
        <v>19</v>
      </c>
    </row>
    <row r="5" spans="1:16" x14ac:dyDescent="0.25">
      <c r="A5" s="34" t="s">
        <v>20</v>
      </c>
      <c r="B5" s="35">
        <v>0.03</v>
      </c>
      <c r="C5" s="36">
        <v>0.11</v>
      </c>
      <c r="D5" s="37"/>
      <c r="E5" s="38"/>
      <c r="F5" s="36">
        <v>0.11</v>
      </c>
      <c r="G5" s="35">
        <v>9.6299999999999997E-2</v>
      </c>
      <c r="H5" s="39">
        <v>0.57699999999999996</v>
      </c>
      <c r="I5" s="71">
        <v>0.27910000000000001</v>
      </c>
      <c r="J5" s="35">
        <v>5.7599999999999998E-2</v>
      </c>
      <c r="K5" s="35">
        <v>3.53</v>
      </c>
      <c r="L5" s="35">
        <v>4.5999999999999999E-2</v>
      </c>
      <c r="M5" s="40"/>
      <c r="N5" s="41">
        <f t="shared" si="0"/>
        <v>4.8360000000000003</v>
      </c>
      <c r="O5" s="42" t="s">
        <v>21</v>
      </c>
      <c r="P5" s="43" t="s">
        <v>22</v>
      </c>
    </row>
    <row r="6" spans="1:16" x14ac:dyDescent="0.25">
      <c r="A6" s="24" t="s">
        <v>23</v>
      </c>
      <c r="B6" s="25">
        <v>0.03</v>
      </c>
      <c r="C6" s="26">
        <v>0.11</v>
      </c>
      <c r="D6" s="27"/>
      <c r="E6" s="28"/>
      <c r="F6" s="26">
        <v>0.11</v>
      </c>
      <c r="G6" s="25">
        <v>9.6299999999999997E-2</v>
      </c>
      <c r="H6" s="39">
        <v>0.57699999999999996</v>
      </c>
      <c r="I6" s="71">
        <v>0.27910000000000001</v>
      </c>
      <c r="J6" s="25">
        <v>5.7599999999999998E-2</v>
      </c>
      <c r="K6" s="25">
        <v>3.53</v>
      </c>
      <c r="L6" s="25">
        <v>4.5999999999999999E-2</v>
      </c>
      <c r="M6" s="30"/>
      <c r="N6" s="31">
        <f t="shared" si="0"/>
        <v>4.8360000000000003</v>
      </c>
      <c r="O6" s="44" t="s">
        <v>24</v>
      </c>
      <c r="P6" s="45">
        <v>0.23069999999999999</v>
      </c>
    </row>
    <row r="7" spans="1:16" x14ac:dyDescent="0.25">
      <c r="A7" s="46" t="s">
        <v>25</v>
      </c>
      <c r="B7" s="35">
        <v>0.03</v>
      </c>
      <c r="C7" s="36">
        <v>0.11</v>
      </c>
      <c r="D7" s="37"/>
      <c r="E7" s="38"/>
      <c r="F7" s="36">
        <v>0.11</v>
      </c>
      <c r="G7" s="35">
        <v>9.6299999999999997E-2</v>
      </c>
      <c r="H7" s="47">
        <v>0.29759999999999998</v>
      </c>
      <c r="I7" s="71">
        <v>0.27910000000000001</v>
      </c>
      <c r="J7" s="35">
        <v>5.7599999999999998E-2</v>
      </c>
      <c r="K7" s="35">
        <v>3.53</v>
      </c>
      <c r="L7" s="35">
        <v>4.5999999999999999E-2</v>
      </c>
      <c r="M7" s="40"/>
      <c r="N7" s="41">
        <f t="shared" si="0"/>
        <v>4.5566000000000004</v>
      </c>
      <c r="O7" s="48" t="s">
        <v>26</v>
      </c>
      <c r="P7" s="49" t="s">
        <v>19</v>
      </c>
    </row>
    <row r="8" spans="1:16" x14ac:dyDescent="0.25">
      <c r="A8" s="24" t="s">
        <v>27</v>
      </c>
      <c r="B8" s="25">
        <v>0.03</v>
      </c>
      <c r="C8" s="26">
        <v>0.11</v>
      </c>
      <c r="D8" s="50"/>
      <c r="E8" s="51"/>
      <c r="F8" s="26">
        <v>0.11</v>
      </c>
      <c r="G8" s="25">
        <v>9.6299999999999997E-2</v>
      </c>
      <c r="H8" s="29"/>
      <c r="I8" s="71">
        <v>0.27910000000000001</v>
      </c>
      <c r="J8" s="25">
        <v>5.7599999999999998E-2</v>
      </c>
      <c r="K8" s="25">
        <v>3.53</v>
      </c>
      <c r="L8" s="25">
        <v>4.5999999999999999E-2</v>
      </c>
      <c r="M8" s="30"/>
      <c r="N8" s="31">
        <f t="shared" si="0"/>
        <v>4.2590000000000003</v>
      </c>
      <c r="O8" s="44" t="s">
        <v>28</v>
      </c>
      <c r="P8" s="43" t="s">
        <v>22</v>
      </c>
    </row>
    <row r="9" spans="1:16" x14ac:dyDescent="0.25">
      <c r="A9" s="46" t="s">
        <v>29</v>
      </c>
      <c r="B9" s="35">
        <v>0.03</v>
      </c>
      <c r="C9" s="36">
        <v>0.11</v>
      </c>
      <c r="D9" s="37"/>
      <c r="E9" s="38"/>
      <c r="F9" s="36">
        <v>0.11</v>
      </c>
      <c r="G9" s="35">
        <v>9.6299999999999997E-2</v>
      </c>
      <c r="H9" s="52"/>
      <c r="I9" s="71">
        <v>0.27910000000000001</v>
      </c>
      <c r="J9" s="35">
        <v>5.7599999999999998E-2</v>
      </c>
      <c r="K9" s="35">
        <v>3.53</v>
      </c>
      <c r="L9" s="35">
        <v>4.5999999999999999E-2</v>
      </c>
      <c r="M9" s="40"/>
      <c r="N9" s="41">
        <f t="shared" si="0"/>
        <v>4.2590000000000003</v>
      </c>
      <c r="O9" s="44" t="s">
        <v>30</v>
      </c>
      <c r="P9" s="45">
        <v>0.5998</v>
      </c>
    </row>
    <row r="10" spans="1:16" x14ac:dyDescent="0.25">
      <c r="A10" s="24" t="s">
        <v>31</v>
      </c>
      <c r="B10" s="25">
        <v>0.03</v>
      </c>
      <c r="C10" s="26">
        <v>0.11</v>
      </c>
      <c r="D10" s="50"/>
      <c r="E10" s="51"/>
      <c r="F10" s="26">
        <v>0.11</v>
      </c>
      <c r="G10" s="25">
        <v>9.6299999999999997E-2</v>
      </c>
      <c r="H10" s="29"/>
      <c r="I10" s="71">
        <v>0.27910000000000001</v>
      </c>
      <c r="J10" s="25">
        <v>5.7599999999999998E-2</v>
      </c>
      <c r="K10" s="25">
        <v>3.53</v>
      </c>
      <c r="L10" s="25">
        <v>4.5999999999999999E-2</v>
      </c>
      <c r="M10" s="30"/>
      <c r="N10" s="31">
        <f t="shared" si="0"/>
        <v>4.2590000000000003</v>
      </c>
      <c r="O10" s="53" t="s">
        <v>32</v>
      </c>
      <c r="P10" s="45">
        <v>0.75060000000000004</v>
      </c>
    </row>
    <row r="11" spans="1:16" x14ac:dyDescent="0.25">
      <c r="A11" s="46" t="s">
        <v>33</v>
      </c>
      <c r="B11" s="35">
        <v>0.03</v>
      </c>
      <c r="C11" s="36">
        <v>0.11</v>
      </c>
      <c r="D11" s="37"/>
      <c r="E11" s="38"/>
      <c r="F11" s="36">
        <v>0.11</v>
      </c>
      <c r="G11" s="35">
        <v>9.6299999999999997E-2</v>
      </c>
      <c r="H11" s="52"/>
      <c r="I11" s="71">
        <v>0.27910000000000001</v>
      </c>
      <c r="J11" s="35">
        <v>5.7599999999999998E-2</v>
      </c>
      <c r="K11" s="35">
        <v>3.53</v>
      </c>
      <c r="L11" s="35">
        <v>4.5999999999999999E-2</v>
      </c>
      <c r="M11" s="40"/>
      <c r="N11" s="41">
        <f t="shared" si="0"/>
        <v>4.2590000000000003</v>
      </c>
      <c r="O11" s="54" t="s">
        <v>34</v>
      </c>
      <c r="P11" s="43" t="s">
        <v>19</v>
      </c>
    </row>
    <row r="12" spans="1:16" x14ac:dyDescent="0.25">
      <c r="A12" s="24" t="s">
        <v>35</v>
      </c>
      <c r="B12" s="25">
        <v>0.03</v>
      </c>
      <c r="C12" s="26">
        <v>0.11</v>
      </c>
      <c r="D12" s="50"/>
      <c r="E12" s="51"/>
      <c r="F12" s="26">
        <v>0.11</v>
      </c>
      <c r="G12" s="25">
        <v>9.6299999999999997E-2</v>
      </c>
      <c r="H12" s="29"/>
      <c r="I12" s="71">
        <v>0.27910000000000001</v>
      </c>
      <c r="J12" s="25">
        <v>5.7599999999999998E-2</v>
      </c>
      <c r="K12" s="25">
        <v>3.53</v>
      </c>
      <c r="L12" s="25">
        <v>4.5999999999999999E-2</v>
      </c>
      <c r="M12" s="30"/>
      <c r="N12" s="31">
        <f t="shared" si="0"/>
        <v>4.2590000000000003</v>
      </c>
      <c r="O12" s="54" t="s">
        <v>36</v>
      </c>
      <c r="P12" s="43" t="s">
        <v>19</v>
      </c>
    </row>
    <row r="13" spans="1:16" ht="18.75" thickBot="1" x14ac:dyDescent="0.3">
      <c r="A13" s="46" t="s">
        <v>37</v>
      </c>
      <c r="B13" s="35">
        <v>0.03</v>
      </c>
      <c r="C13" s="36">
        <v>0.11</v>
      </c>
      <c r="D13" s="37"/>
      <c r="E13" s="38"/>
      <c r="F13" s="36">
        <v>0.11</v>
      </c>
      <c r="G13" s="35">
        <v>9.6299999999999997E-2</v>
      </c>
      <c r="H13" s="47">
        <v>0.29759999999999998</v>
      </c>
      <c r="I13" s="71">
        <v>0.27910000000000001</v>
      </c>
      <c r="J13" s="35">
        <v>5.7599999999999998E-2</v>
      </c>
      <c r="K13" s="35">
        <v>3.53</v>
      </c>
      <c r="L13" s="35">
        <v>4.5999999999999999E-2</v>
      </c>
      <c r="M13" s="40"/>
      <c r="N13" s="41">
        <f t="shared" si="0"/>
        <v>4.5566000000000004</v>
      </c>
      <c r="O13" s="55" t="s">
        <v>38</v>
      </c>
      <c r="P13" s="56" t="s">
        <v>19</v>
      </c>
    </row>
    <row r="14" spans="1:16" ht="18.75" thickBot="1" x14ac:dyDescent="0.3">
      <c r="A14" s="24" t="s">
        <v>39</v>
      </c>
      <c r="B14" s="25">
        <v>0.03</v>
      </c>
      <c r="C14" s="26">
        <v>0.11</v>
      </c>
      <c r="D14" s="50"/>
      <c r="E14" s="51"/>
      <c r="F14" s="26">
        <v>0.11</v>
      </c>
      <c r="G14" s="25">
        <v>9.6299999999999997E-2</v>
      </c>
      <c r="H14" s="47">
        <v>0.29759999999999998</v>
      </c>
      <c r="I14" s="71">
        <v>0.27910000000000001</v>
      </c>
      <c r="J14" s="25">
        <v>5.7599999999999998E-2</v>
      </c>
      <c r="K14" s="25">
        <v>3.53</v>
      </c>
      <c r="L14" s="25">
        <v>4.5999999999999999E-2</v>
      </c>
      <c r="M14" s="173"/>
      <c r="N14" s="58">
        <f t="shared" si="0"/>
        <v>4.5566000000000004</v>
      </c>
      <c r="O14" s="59" t="s">
        <v>40</v>
      </c>
      <c r="P14" s="60"/>
    </row>
    <row r="15" spans="1:16" ht="18.75" thickBot="1" x14ac:dyDescent="0.3">
      <c r="A15" s="46" t="s">
        <v>41</v>
      </c>
      <c r="B15" s="35">
        <v>0.03</v>
      </c>
      <c r="C15" s="36">
        <v>0.11</v>
      </c>
      <c r="D15" s="37"/>
      <c r="E15" s="38"/>
      <c r="F15" s="36">
        <v>0.11</v>
      </c>
      <c r="G15" s="35">
        <v>9.6299999999999997E-2</v>
      </c>
      <c r="H15" s="47">
        <v>0.29759999999999998</v>
      </c>
      <c r="I15" s="71">
        <v>0.27910000000000001</v>
      </c>
      <c r="J15" s="35">
        <v>5.7599999999999998E-2</v>
      </c>
      <c r="K15" s="35">
        <v>3.53</v>
      </c>
      <c r="L15" s="35">
        <v>4.5999999999999999E-2</v>
      </c>
      <c r="M15" s="40"/>
      <c r="N15" s="41">
        <f t="shared" si="0"/>
        <v>4.5566000000000004</v>
      </c>
      <c r="O15" s="61" t="s">
        <v>42</v>
      </c>
      <c r="P15" s="62"/>
    </row>
    <row r="16" spans="1:16" ht="18.75" thickBot="1" x14ac:dyDescent="0.3">
      <c r="A16" s="121" t="s">
        <v>43</v>
      </c>
      <c r="B16" s="97">
        <v>0.03</v>
      </c>
      <c r="C16" s="188">
        <v>0.11</v>
      </c>
      <c r="D16" s="211"/>
      <c r="E16" s="122"/>
      <c r="F16" s="188">
        <v>0.11</v>
      </c>
      <c r="G16" s="188">
        <v>9.6299999999999997E-2</v>
      </c>
      <c r="H16" s="47">
        <v>0.29759999999999998</v>
      </c>
      <c r="I16" s="169">
        <v>0.27910000000000001</v>
      </c>
      <c r="J16" s="97">
        <v>5.7599999999999998E-2</v>
      </c>
      <c r="K16" s="97">
        <v>3.53</v>
      </c>
      <c r="L16" s="97">
        <v>4.5999999999999999E-2</v>
      </c>
      <c r="M16" s="63"/>
      <c r="N16" s="213">
        <f t="shared" si="0"/>
        <v>4.5566000000000004</v>
      </c>
      <c r="O16" s="64" t="s">
        <v>44</v>
      </c>
      <c r="P16" s="65">
        <v>0.03</v>
      </c>
    </row>
    <row r="17" spans="1:16" ht="23.25" thickBot="1" x14ac:dyDescent="0.3">
      <c r="A17" s="166" t="s">
        <v>45</v>
      </c>
      <c r="B17" s="208"/>
      <c r="C17" s="194"/>
      <c r="D17" s="194"/>
      <c r="E17" s="194"/>
      <c r="F17" s="194"/>
      <c r="G17" s="194"/>
      <c r="H17" s="195"/>
      <c r="I17" s="157"/>
      <c r="J17" s="194"/>
      <c r="K17" s="195"/>
      <c r="L17" s="194"/>
      <c r="M17" s="209"/>
      <c r="N17" s="210"/>
      <c r="O17" s="67" t="s">
        <v>46</v>
      </c>
      <c r="P17" s="68">
        <v>0.11</v>
      </c>
    </row>
    <row r="18" spans="1:16" x14ac:dyDescent="0.25">
      <c r="A18" s="15" t="s">
        <v>47</v>
      </c>
      <c r="B18" s="16">
        <v>0.03</v>
      </c>
      <c r="C18" s="16">
        <v>0.11</v>
      </c>
      <c r="D18" s="196"/>
      <c r="E18" s="18"/>
      <c r="F18" s="16">
        <v>0.11</v>
      </c>
      <c r="G18" s="16">
        <v>9.6299999999999997E-2</v>
      </c>
      <c r="H18" s="138"/>
      <c r="I18" s="19">
        <v>0.27910000000000001</v>
      </c>
      <c r="J18" s="16">
        <v>5.7599999999999998E-2</v>
      </c>
      <c r="K18" s="16">
        <v>2.97</v>
      </c>
      <c r="L18" s="16">
        <v>4.5999999999999999E-2</v>
      </c>
      <c r="M18" s="197"/>
      <c r="N18" s="21">
        <f t="shared" ref="N18:N45" si="1">SUM(B18:M18)</f>
        <v>3.6989999999999998</v>
      </c>
      <c r="O18" s="70" t="s">
        <v>48</v>
      </c>
      <c r="P18" s="68">
        <v>4.5999999999999999E-2</v>
      </c>
    </row>
    <row r="19" spans="1:16" x14ac:dyDescent="0.25">
      <c r="A19" s="24" t="s">
        <v>49</v>
      </c>
      <c r="B19" s="25">
        <v>0.03</v>
      </c>
      <c r="C19" s="26">
        <v>0.11</v>
      </c>
      <c r="D19" s="50"/>
      <c r="E19" s="28"/>
      <c r="F19" s="25">
        <v>0.11</v>
      </c>
      <c r="G19" s="25">
        <v>9.6299999999999997E-2</v>
      </c>
      <c r="H19" s="39">
        <v>0.57699999999999996</v>
      </c>
      <c r="I19" s="71">
        <v>0.27910000000000001</v>
      </c>
      <c r="J19" s="25">
        <v>5.7599999999999998E-2</v>
      </c>
      <c r="K19" s="26">
        <v>2.97</v>
      </c>
      <c r="L19" s="25">
        <v>4.5999999999999999E-2</v>
      </c>
      <c r="M19" s="198"/>
      <c r="N19" s="31">
        <f t="shared" si="1"/>
        <v>4.2760000000000007</v>
      </c>
      <c r="O19" s="70" t="s">
        <v>50</v>
      </c>
      <c r="P19" s="68">
        <v>9.6299999999999997E-2</v>
      </c>
    </row>
    <row r="20" spans="1:16" x14ac:dyDescent="0.25">
      <c r="A20" s="46" t="s">
        <v>51</v>
      </c>
      <c r="B20" s="35">
        <v>0.03</v>
      </c>
      <c r="C20" s="36">
        <v>0.11</v>
      </c>
      <c r="D20" s="72"/>
      <c r="E20" s="38"/>
      <c r="F20" s="35">
        <v>0.11</v>
      </c>
      <c r="G20" s="35">
        <v>9.6299999999999997E-2</v>
      </c>
      <c r="H20" s="46"/>
      <c r="I20" s="71">
        <v>0.27910000000000001</v>
      </c>
      <c r="J20" s="35">
        <v>5.7599999999999998E-2</v>
      </c>
      <c r="K20" s="36">
        <v>2.97</v>
      </c>
      <c r="L20" s="35">
        <v>4.5999999999999999E-2</v>
      </c>
      <c r="M20" s="199"/>
      <c r="N20" s="41">
        <f t="shared" si="1"/>
        <v>3.6989999999999998</v>
      </c>
      <c r="O20" s="70" t="s">
        <v>52</v>
      </c>
      <c r="P20" s="68">
        <v>5.7599999999999998E-2</v>
      </c>
    </row>
    <row r="21" spans="1:16" x14ac:dyDescent="0.25">
      <c r="A21" s="24" t="s">
        <v>53</v>
      </c>
      <c r="B21" s="25">
        <v>0.03</v>
      </c>
      <c r="C21" s="26">
        <v>0.11</v>
      </c>
      <c r="D21" s="27"/>
      <c r="E21" s="28"/>
      <c r="F21" s="25">
        <v>0.11</v>
      </c>
      <c r="G21" s="25">
        <v>9.6299999999999997E-2</v>
      </c>
      <c r="H21" s="73"/>
      <c r="I21" s="71">
        <v>0.27910000000000001</v>
      </c>
      <c r="J21" s="25">
        <v>5.7599999999999998E-2</v>
      </c>
      <c r="K21" s="26">
        <v>2.97</v>
      </c>
      <c r="L21" s="25">
        <v>4.5999999999999999E-2</v>
      </c>
      <c r="M21" s="198"/>
      <c r="N21" s="31">
        <f t="shared" si="1"/>
        <v>3.6989999999999998</v>
      </c>
      <c r="O21" s="74" t="s">
        <v>54</v>
      </c>
      <c r="P21" s="68">
        <v>0.14460000000000001</v>
      </c>
    </row>
    <row r="22" spans="1:16" ht="18.75" thickBot="1" x14ac:dyDescent="0.3">
      <c r="A22" s="46" t="s">
        <v>55</v>
      </c>
      <c r="B22" s="35">
        <v>0.03</v>
      </c>
      <c r="C22" s="36">
        <v>0.11</v>
      </c>
      <c r="D22" s="72"/>
      <c r="E22" s="38"/>
      <c r="F22" s="35">
        <v>0.11</v>
      </c>
      <c r="G22" s="35">
        <v>9.6299999999999997E-2</v>
      </c>
      <c r="H22" s="39">
        <v>0.57699999999999996</v>
      </c>
      <c r="I22" s="71">
        <v>0.27910000000000001</v>
      </c>
      <c r="J22" s="35">
        <v>5.7599999999999998E-2</v>
      </c>
      <c r="K22" s="36">
        <v>2.97</v>
      </c>
      <c r="L22" s="35">
        <v>4.5999999999999999E-2</v>
      </c>
      <c r="M22" s="199"/>
      <c r="N22" s="41">
        <f t="shared" si="1"/>
        <v>4.2760000000000007</v>
      </c>
      <c r="O22" s="75" t="s">
        <v>56</v>
      </c>
      <c r="P22" s="76"/>
    </row>
    <row r="23" spans="1:16" ht="18.75" thickBot="1" x14ac:dyDescent="0.3">
      <c r="A23" s="24" t="s">
        <v>57</v>
      </c>
      <c r="B23" s="25">
        <v>0.03</v>
      </c>
      <c r="C23" s="26">
        <v>0.11</v>
      </c>
      <c r="D23" s="27"/>
      <c r="E23" s="51"/>
      <c r="F23" s="25">
        <v>0.11</v>
      </c>
      <c r="G23" s="25">
        <v>9.6299999999999997E-2</v>
      </c>
      <c r="H23" s="39">
        <v>0.57699999999999996</v>
      </c>
      <c r="I23" s="71">
        <v>0.27910000000000001</v>
      </c>
      <c r="J23" s="25">
        <v>5.7599999999999998E-2</v>
      </c>
      <c r="K23" s="26">
        <v>2.97</v>
      </c>
      <c r="L23" s="25">
        <v>4.5999999999999999E-2</v>
      </c>
      <c r="M23" s="198">
        <v>0.09</v>
      </c>
      <c r="N23" s="31">
        <f t="shared" si="1"/>
        <v>4.3660000000000005</v>
      </c>
      <c r="O23" s="77" t="s">
        <v>58</v>
      </c>
      <c r="P23" s="62"/>
    </row>
    <row r="24" spans="1:16" x14ac:dyDescent="0.25">
      <c r="A24" s="46" t="s">
        <v>59</v>
      </c>
      <c r="B24" s="35">
        <v>0.03</v>
      </c>
      <c r="C24" s="36">
        <v>0.11</v>
      </c>
      <c r="D24" s="72"/>
      <c r="E24" s="38"/>
      <c r="F24" s="35">
        <v>0.11</v>
      </c>
      <c r="G24" s="35">
        <v>9.6299999999999997E-2</v>
      </c>
      <c r="H24" s="78">
        <v>0.54510000000000003</v>
      </c>
      <c r="I24" s="71">
        <v>0.27910000000000001</v>
      </c>
      <c r="J24" s="35">
        <v>5.7599999999999998E-2</v>
      </c>
      <c r="K24" s="36">
        <v>2.97</v>
      </c>
      <c r="L24" s="35">
        <v>4.5999999999999999E-2</v>
      </c>
      <c r="M24" s="199"/>
      <c r="N24" s="41">
        <f t="shared" si="1"/>
        <v>4.2441000000000004</v>
      </c>
      <c r="O24" s="79" t="s">
        <v>60</v>
      </c>
      <c r="P24" s="43" t="s">
        <v>19</v>
      </c>
    </row>
    <row r="25" spans="1:16" x14ac:dyDescent="0.25">
      <c r="A25" s="24" t="s">
        <v>61</v>
      </c>
      <c r="B25" s="25">
        <v>0.03</v>
      </c>
      <c r="C25" s="26">
        <v>0.11</v>
      </c>
      <c r="D25" s="27"/>
      <c r="E25" s="51"/>
      <c r="F25" s="25">
        <v>0.11</v>
      </c>
      <c r="G25" s="25">
        <v>9.6299999999999997E-2</v>
      </c>
      <c r="H25" s="80">
        <v>0.26150000000000001</v>
      </c>
      <c r="I25" s="71">
        <v>0.27910000000000001</v>
      </c>
      <c r="J25" s="25">
        <v>5.7599999999999998E-2</v>
      </c>
      <c r="K25" s="26">
        <v>2.97</v>
      </c>
      <c r="L25" s="25">
        <v>4.5999999999999999E-2</v>
      </c>
      <c r="M25" s="57"/>
      <c r="N25" s="31">
        <f t="shared" si="1"/>
        <v>3.9605000000000001</v>
      </c>
      <c r="O25" s="81" t="s">
        <v>62</v>
      </c>
      <c r="P25" s="82">
        <v>0.35</v>
      </c>
    </row>
    <row r="26" spans="1:16" x14ac:dyDescent="0.25">
      <c r="A26" s="46" t="s">
        <v>63</v>
      </c>
      <c r="B26" s="35">
        <v>0.03</v>
      </c>
      <c r="C26" s="36">
        <v>0.11</v>
      </c>
      <c r="D26" s="38"/>
      <c r="E26" s="38"/>
      <c r="F26" s="35">
        <v>0.11</v>
      </c>
      <c r="G26" s="35">
        <v>9.6299999999999997E-2</v>
      </c>
      <c r="H26" s="83">
        <v>0.74339999999999995</v>
      </c>
      <c r="I26" s="71">
        <v>0.27910000000000001</v>
      </c>
      <c r="J26" s="35">
        <v>5.7599999999999998E-2</v>
      </c>
      <c r="K26" s="36">
        <v>2.97</v>
      </c>
      <c r="L26" s="35">
        <v>4.5999999999999999E-2</v>
      </c>
      <c r="M26" s="199"/>
      <c r="N26" s="41">
        <f t="shared" si="1"/>
        <v>4.4424000000000001</v>
      </c>
      <c r="O26" s="81" t="s">
        <v>64</v>
      </c>
      <c r="P26" s="43" t="s">
        <v>19</v>
      </c>
    </row>
    <row r="27" spans="1:16" x14ac:dyDescent="0.25">
      <c r="A27" s="24" t="s">
        <v>65</v>
      </c>
      <c r="B27" s="25">
        <v>0.03</v>
      </c>
      <c r="C27" s="26">
        <v>0.11</v>
      </c>
      <c r="D27" s="26">
        <v>0.14460000000000001</v>
      </c>
      <c r="E27" s="51"/>
      <c r="F27" s="25">
        <v>0.11</v>
      </c>
      <c r="G27" s="25">
        <v>9.6299999999999997E-2</v>
      </c>
      <c r="H27" s="84">
        <v>0.95179999999999998</v>
      </c>
      <c r="I27" s="85">
        <v>3.5400000000000001E-2</v>
      </c>
      <c r="J27" s="25">
        <v>5.7599999999999998E-2</v>
      </c>
      <c r="K27" s="26">
        <v>2.97</v>
      </c>
      <c r="L27" s="25">
        <v>4.5999999999999999E-2</v>
      </c>
      <c r="M27" s="57"/>
      <c r="N27" s="31">
        <f t="shared" si="1"/>
        <v>4.5517000000000003</v>
      </c>
      <c r="O27" s="86" t="s">
        <v>66</v>
      </c>
      <c r="P27" s="82">
        <v>0.11</v>
      </c>
    </row>
    <row r="28" spans="1:16" x14ac:dyDescent="0.25">
      <c r="A28" s="46" t="s">
        <v>67</v>
      </c>
      <c r="B28" s="35">
        <v>0.03</v>
      </c>
      <c r="C28" s="36">
        <v>0.11</v>
      </c>
      <c r="D28" s="38">
        <v>0.14460000000000001</v>
      </c>
      <c r="E28" s="38"/>
      <c r="F28" s="35">
        <v>0.11</v>
      </c>
      <c r="G28" s="35">
        <v>9.6299999999999997E-2</v>
      </c>
      <c r="H28" s="84">
        <v>0.95179999999999998</v>
      </c>
      <c r="I28" s="85">
        <v>3.5400000000000001E-2</v>
      </c>
      <c r="J28" s="35">
        <v>5.7599999999999998E-2</v>
      </c>
      <c r="K28" s="36">
        <v>2.97</v>
      </c>
      <c r="L28" s="35">
        <v>4.5999999999999999E-2</v>
      </c>
      <c r="M28" s="199"/>
      <c r="N28" s="41">
        <f t="shared" si="1"/>
        <v>4.5517000000000003</v>
      </c>
      <c r="O28" s="81" t="s">
        <v>68</v>
      </c>
      <c r="P28" s="82">
        <v>0.11</v>
      </c>
    </row>
    <row r="29" spans="1:16" x14ac:dyDescent="0.25">
      <c r="A29" s="24" t="s">
        <v>69</v>
      </c>
      <c r="B29" s="25">
        <v>0.03</v>
      </c>
      <c r="C29" s="26">
        <v>0.11</v>
      </c>
      <c r="D29" s="26">
        <v>0.14460000000000001</v>
      </c>
      <c r="E29" s="51"/>
      <c r="F29" s="25">
        <v>0.11</v>
      </c>
      <c r="G29" s="25">
        <v>9.6299999999999997E-2</v>
      </c>
      <c r="H29" s="84">
        <v>0.95179999999999998</v>
      </c>
      <c r="I29" s="85">
        <v>3.5400000000000001E-2</v>
      </c>
      <c r="J29" s="25">
        <v>5.7599999999999998E-2</v>
      </c>
      <c r="K29" s="26">
        <v>2.97</v>
      </c>
      <c r="L29" s="25">
        <v>4.5999999999999999E-2</v>
      </c>
      <c r="M29" s="198"/>
      <c r="N29" s="31">
        <f t="shared" si="1"/>
        <v>4.5517000000000003</v>
      </c>
      <c r="O29" s="81" t="s">
        <v>70</v>
      </c>
      <c r="P29" s="82">
        <v>0.11</v>
      </c>
    </row>
    <row r="30" spans="1:16" x14ac:dyDescent="0.25">
      <c r="A30" s="46" t="s">
        <v>71</v>
      </c>
      <c r="B30" s="35">
        <v>0.03</v>
      </c>
      <c r="C30" s="36">
        <v>0.11</v>
      </c>
      <c r="D30" s="38">
        <v>0.14460000000000001</v>
      </c>
      <c r="E30" s="38"/>
      <c r="F30" s="35">
        <v>0.11</v>
      </c>
      <c r="G30" s="35">
        <v>9.6299999999999997E-2</v>
      </c>
      <c r="H30" s="87">
        <v>0.84260000000000002</v>
      </c>
      <c r="I30" s="85">
        <v>3.5400000000000001E-2</v>
      </c>
      <c r="J30" s="35">
        <v>5.7599999999999998E-2</v>
      </c>
      <c r="K30" s="36">
        <v>2.97</v>
      </c>
      <c r="L30" s="35">
        <v>4.5999999999999999E-2</v>
      </c>
      <c r="M30" s="199"/>
      <c r="N30" s="41">
        <f t="shared" si="1"/>
        <v>4.4425000000000008</v>
      </c>
      <c r="O30" s="81" t="s">
        <v>72</v>
      </c>
      <c r="P30" s="82">
        <v>0.11</v>
      </c>
    </row>
    <row r="31" spans="1:16" x14ac:dyDescent="0.25">
      <c r="A31" s="24" t="s">
        <v>73</v>
      </c>
      <c r="B31" s="25">
        <v>0.03</v>
      </c>
      <c r="C31" s="26">
        <v>0.11</v>
      </c>
      <c r="D31" s="26">
        <v>0.14460000000000001</v>
      </c>
      <c r="E31" s="26"/>
      <c r="F31" s="26">
        <v>0.11</v>
      </c>
      <c r="G31" s="25">
        <v>9.6299999999999997E-2</v>
      </c>
      <c r="H31" s="87">
        <v>0.84260000000000002</v>
      </c>
      <c r="I31" s="85">
        <v>3.5400000000000001E-2</v>
      </c>
      <c r="J31" s="25">
        <v>5.7599999999999998E-2</v>
      </c>
      <c r="K31" s="26">
        <v>2.97</v>
      </c>
      <c r="L31" s="25">
        <v>4.5999999999999999E-2</v>
      </c>
      <c r="M31" s="198"/>
      <c r="N31" s="31">
        <f t="shared" si="1"/>
        <v>4.4425000000000008</v>
      </c>
      <c r="O31" s="86" t="s">
        <v>74</v>
      </c>
      <c r="P31" s="82"/>
    </row>
    <row r="32" spans="1:16" x14ac:dyDescent="0.25">
      <c r="A32" s="46" t="s">
        <v>75</v>
      </c>
      <c r="B32" s="35">
        <v>0.03</v>
      </c>
      <c r="C32" s="36">
        <v>0.11</v>
      </c>
      <c r="D32" s="36">
        <v>0.14460000000000001</v>
      </c>
      <c r="E32" s="36"/>
      <c r="F32" s="36">
        <v>0.11</v>
      </c>
      <c r="G32" s="35">
        <v>9.6299999999999997E-2</v>
      </c>
      <c r="H32" s="87">
        <v>0.84260000000000002</v>
      </c>
      <c r="I32" s="85">
        <v>3.5400000000000001E-2</v>
      </c>
      <c r="J32" s="35">
        <v>5.7599999999999998E-2</v>
      </c>
      <c r="K32" s="36">
        <v>2.97</v>
      </c>
      <c r="L32" s="35">
        <v>4.5999999999999999E-2</v>
      </c>
      <c r="M32" s="199"/>
      <c r="N32" s="41">
        <f t="shared" si="1"/>
        <v>4.4425000000000008</v>
      </c>
      <c r="O32" s="86" t="s">
        <v>76</v>
      </c>
      <c r="P32" s="82" t="s">
        <v>77</v>
      </c>
    </row>
    <row r="33" spans="1:16" x14ac:dyDescent="0.25">
      <c r="A33" s="24" t="s">
        <v>78</v>
      </c>
      <c r="B33" s="25">
        <v>0.03</v>
      </c>
      <c r="C33" s="26">
        <v>0.11</v>
      </c>
      <c r="D33" s="88"/>
      <c r="E33" s="28"/>
      <c r="F33" s="25">
        <v>0.11</v>
      </c>
      <c r="G33" s="25">
        <v>9.6299999999999997E-2</v>
      </c>
      <c r="H33" s="173"/>
      <c r="I33" s="71">
        <v>0.27910000000000001</v>
      </c>
      <c r="J33" s="25">
        <v>5.7599999999999998E-2</v>
      </c>
      <c r="K33" s="26">
        <v>2.97</v>
      </c>
      <c r="L33" s="25">
        <v>4.5999999999999999E-2</v>
      </c>
      <c r="M33" s="200"/>
      <c r="N33" s="31">
        <f t="shared" si="1"/>
        <v>3.6989999999999998</v>
      </c>
      <c r="O33" s="86" t="s">
        <v>79</v>
      </c>
      <c r="P33" s="82" t="s">
        <v>77</v>
      </c>
    </row>
    <row r="34" spans="1:16" x14ac:dyDescent="0.25">
      <c r="A34" s="46" t="s">
        <v>80</v>
      </c>
      <c r="B34" s="35">
        <v>0.03</v>
      </c>
      <c r="C34" s="36">
        <v>0.11</v>
      </c>
      <c r="D34" s="38"/>
      <c r="E34" s="38"/>
      <c r="F34" s="35">
        <v>0.11</v>
      </c>
      <c r="G34" s="35">
        <v>9.6299999999999997E-2</v>
      </c>
      <c r="H34" s="52"/>
      <c r="I34" s="71">
        <v>0.27910000000000001</v>
      </c>
      <c r="J34" s="35">
        <v>5.7599999999999998E-2</v>
      </c>
      <c r="K34" s="36">
        <v>2.97</v>
      </c>
      <c r="L34" s="35">
        <v>4.5999999999999999E-2</v>
      </c>
      <c r="M34" s="199"/>
      <c r="N34" s="41">
        <f t="shared" si="1"/>
        <v>3.6989999999999998</v>
      </c>
      <c r="O34" s="86" t="s">
        <v>81</v>
      </c>
      <c r="P34" s="82"/>
    </row>
    <row r="35" spans="1:16" x14ac:dyDescent="0.25">
      <c r="A35" s="24" t="s">
        <v>82</v>
      </c>
      <c r="B35" s="25">
        <v>0.03</v>
      </c>
      <c r="C35" s="26">
        <v>0.11</v>
      </c>
      <c r="D35" s="51"/>
      <c r="E35" s="28"/>
      <c r="F35" s="25">
        <v>0.11</v>
      </c>
      <c r="G35" s="25">
        <v>9.6299999999999997E-2</v>
      </c>
      <c r="H35" s="29"/>
      <c r="I35" s="71">
        <v>0.27910000000000001</v>
      </c>
      <c r="J35" s="25">
        <v>5.7599999999999998E-2</v>
      </c>
      <c r="K35" s="26">
        <v>2.97</v>
      </c>
      <c r="L35" s="25">
        <v>4.5999999999999999E-2</v>
      </c>
      <c r="M35" s="198"/>
      <c r="N35" s="31">
        <f t="shared" si="1"/>
        <v>3.6989999999999998</v>
      </c>
      <c r="O35" s="86" t="s">
        <v>83</v>
      </c>
      <c r="P35" s="82"/>
    </row>
    <row r="36" spans="1:16" ht="18.75" thickBot="1" x14ac:dyDescent="0.3">
      <c r="A36" s="46" t="s">
        <v>158</v>
      </c>
      <c r="B36" s="35">
        <v>0.03</v>
      </c>
      <c r="C36" s="36">
        <v>0.11</v>
      </c>
      <c r="D36" s="38"/>
      <c r="E36" s="38"/>
      <c r="F36" s="35">
        <v>0.11</v>
      </c>
      <c r="G36" s="35">
        <v>9.6299999999999997E-2</v>
      </c>
      <c r="H36" s="39">
        <v>0.57699999999999996</v>
      </c>
      <c r="I36" s="71">
        <v>0.27910000000000001</v>
      </c>
      <c r="J36" s="35">
        <v>5.7599999999999998E-2</v>
      </c>
      <c r="K36" s="36">
        <v>2.97</v>
      </c>
      <c r="L36" s="35">
        <v>4.5999999999999999E-2</v>
      </c>
      <c r="M36" s="199"/>
      <c r="N36" s="41">
        <f t="shared" si="1"/>
        <v>4.2760000000000007</v>
      </c>
      <c r="O36" s="89"/>
      <c r="P36" s="90"/>
    </row>
    <row r="37" spans="1:16" x14ac:dyDescent="0.25">
      <c r="A37" s="179" t="s">
        <v>88</v>
      </c>
      <c r="B37" s="26">
        <v>0.03</v>
      </c>
      <c r="C37" s="51">
        <v>0.11</v>
      </c>
      <c r="D37" s="28"/>
      <c r="E37" s="25"/>
      <c r="F37" s="25">
        <v>0.11</v>
      </c>
      <c r="G37" s="25">
        <v>9.6299999999999997E-2</v>
      </c>
      <c r="H37" s="26"/>
      <c r="I37" s="85">
        <v>3.5400000000000001E-2</v>
      </c>
      <c r="J37" s="25">
        <v>5.7599999999999998E-2</v>
      </c>
      <c r="K37" s="26">
        <v>2.97</v>
      </c>
      <c r="L37" s="25">
        <v>4.5999999999999999E-2</v>
      </c>
      <c r="M37" s="198"/>
      <c r="N37" s="201">
        <f t="shared" si="1"/>
        <v>3.4552999999999998</v>
      </c>
      <c r="O37" s="228" t="s">
        <v>85</v>
      </c>
      <c r="P37" s="91"/>
    </row>
    <row r="38" spans="1:16" ht="18.75" thickBot="1" x14ac:dyDescent="0.3">
      <c r="A38" s="46" t="s">
        <v>90</v>
      </c>
      <c r="B38" s="35">
        <v>0.03</v>
      </c>
      <c r="C38" s="36">
        <v>0.11</v>
      </c>
      <c r="D38" s="38"/>
      <c r="E38" s="38"/>
      <c r="F38" s="35">
        <v>0.11</v>
      </c>
      <c r="G38" s="35">
        <v>9.6299999999999997E-2</v>
      </c>
      <c r="H38" s="80">
        <v>0.26150000000000001</v>
      </c>
      <c r="I38" s="85">
        <v>3.5400000000000001E-2</v>
      </c>
      <c r="J38" s="35">
        <v>5.7599999999999998E-2</v>
      </c>
      <c r="K38" s="36">
        <v>2.97</v>
      </c>
      <c r="L38" s="35">
        <v>4.5999999999999999E-2</v>
      </c>
      <c r="M38" s="199"/>
      <c r="N38" s="202">
        <f t="shared" si="1"/>
        <v>3.7168000000000001</v>
      </c>
      <c r="O38" s="229" t="s">
        <v>86</v>
      </c>
      <c r="P38" s="45">
        <v>1.2444999999999999</v>
      </c>
    </row>
    <row r="39" spans="1:16" x14ac:dyDescent="0.25">
      <c r="A39" s="179" t="s">
        <v>92</v>
      </c>
      <c r="B39" s="26">
        <v>0.03</v>
      </c>
      <c r="C39" s="51">
        <v>0.11</v>
      </c>
      <c r="D39" s="28"/>
      <c r="E39" s="25"/>
      <c r="F39" s="25">
        <v>0.11</v>
      </c>
      <c r="G39" s="25">
        <v>9.6299999999999997E-2</v>
      </c>
      <c r="H39" s="39">
        <v>0.57699999999999996</v>
      </c>
      <c r="I39" s="85">
        <v>3.5400000000000001E-2</v>
      </c>
      <c r="J39" s="25">
        <v>5.7599999999999998E-2</v>
      </c>
      <c r="K39" s="26">
        <v>2.97</v>
      </c>
      <c r="L39" s="25">
        <v>4.5999999999999999E-2</v>
      </c>
      <c r="M39" s="198"/>
      <c r="N39" s="201">
        <f t="shared" si="1"/>
        <v>4.0323000000000002</v>
      </c>
      <c r="O39" s="230" t="s">
        <v>87</v>
      </c>
      <c r="P39" s="45">
        <v>0.74339999999999995</v>
      </c>
    </row>
    <row r="40" spans="1:16" x14ac:dyDescent="0.25">
      <c r="A40" s="46" t="s">
        <v>94</v>
      </c>
      <c r="B40" s="35">
        <v>0.03</v>
      </c>
      <c r="C40" s="36">
        <v>0.11</v>
      </c>
      <c r="D40" s="38"/>
      <c r="E40" s="38"/>
      <c r="F40" s="35">
        <v>0.11</v>
      </c>
      <c r="G40" s="35">
        <v>9.6299999999999997E-2</v>
      </c>
      <c r="H40" s="84">
        <v>0.95179999999999998</v>
      </c>
      <c r="I40" s="85">
        <v>3.5400000000000001E-2</v>
      </c>
      <c r="J40" s="35">
        <v>5.7599999999999998E-2</v>
      </c>
      <c r="K40" s="36">
        <v>2.97</v>
      </c>
      <c r="L40" s="35">
        <v>4.5999999999999999E-2</v>
      </c>
      <c r="M40" s="199"/>
      <c r="N40" s="202">
        <f t="shared" si="1"/>
        <v>4.4071000000000007</v>
      </c>
      <c r="O40" s="231" t="s">
        <v>89</v>
      </c>
      <c r="P40" s="45">
        <v>0.95179999999999998</v>
      </c>
    </row>
    <row r="41" spans="1:16" x14ac:dyDescent="0.25">
      <c r="A41" s="179" t="s">
        <v>96</v>
      </c>
      <c r="B41" s="26">
        <v>0.03</v>
      </c>
      <c r="C41" s="51">
        <v>0.11</v>
      </c>
      <c r="D41" s="26">
        <v>0.14460000000000001</v>
      </c>
      <c r="E41" s="25"/>
      <c r="F41" s="25">
        <v>0.11</v>
      </c>
      <c r="G41" s="25">
        <v>9.6299999999999997E-2</v>
      </c>
      <c r="H41" s="87">
        <v>0.84260000000000002</v>
      </c>
      <c r="I41" s="85">
        <v>3.5400000000000001E-2</v>
      </c>
      <c r="J41" s="25">
        <v>5.7599999999999998E-2</v>
      </c>
      <c r="K41" s="26">
        <v>2.97</v>
      </c>
      <c r="L41" s="25">
        <v>4.5999999999999999E-2</v>
      </c>
      <c r="M41" s="198"/>
      <c r="N41" s="201">
        <f t="shared" si="1"/>
        <v>4.4425000000000008</v>
      </c>
      <c r="O41" s="232" t="s">
        <v>91</v>
      </c>
      <c r="P41" s="45">
        <v>0.57699999999999996</v>
      </c>
    </row>
    <row r="42" spans="1:16" x14ac:dyDescent="0.25">
      <c r="A42" s="246" t="s">
        <v>151</v>
      </c>
      <c r="B42" s="35">
        <v>0.03</v>
      </c>
      <c r="C42" s="36">
        <v>0.11</v>
      </c>
      <c r="D42" s="38"/>
      <c r="E42" s="38"/>
      <c r="F42" s="35">
        <v>0.11</v>
      </c>
      <c r="G42" s="35">
        <v>9.6299999999999997E-2</v>
      </c>
      <c r="H42" s="83">
        <v>0.74339999999999995</v>
      </c>
      <c r="I42" s="29" t="s">
        <v>84</v>
      </c>
      <c r="J42" s="35">
        <v>5.7599999999999998E-2</v>
      </c>
      <c r="K42" s="36">
        <v>2.97</v>
      </c>
      <c r="L42" s="35">
        <v>4.5999999999999999E-2</v>
      </c>
      <c r="M42" s="199"/>
      <c r="N42" s="202">
        <f t="shared" si="1"/>
        <v>4.1633000000000004</v>
      </c>
      <c r="O42" s="233" t="s">
        <v>93</v>
      </c>
      <c r="P42" s="45">
        <v>0.84260000000000002</v>
      </c>
    </row>
    <row r="43" spans="1:16" x14ac:dyDescent="0.25">
      <c r="A43" s="246" t="s">
        <v>157</v>
      </c>
      <c r="B43" s="25">
        <v>0.03</v>
      </c>
      <c r="C43" s="26">
        <v>0.11</v>
      </c>
      <c r="D43" s="51"/>
      <c r="E43" s="51"/>
      <c r="F43" s="25">
        <v>0.11</v>
      </c>
      <c r="G43" s="25">
        <v>9.6299999999999997E-2</v>
      </c>
      <c r="H43" s="83">
        <v>0.74339999999999995</v>
      </c>
      <c r="I43" s="71">
        <v>0.27910000000000001</v>
      </c>
      <c r="J43" s="25">
        <v>5.7599999999999998E-2</v>
      </c>
      <c r="K43" s="26">
        <v>2.97</v>
      </c>
      <c r="L43" s="25">
        <v>4.5999999999999999E-2</v>
      </c>
      <c r="M43" s="30"/>
      <c r="N43" s="198">
        <f t="shared" si="1"/>
        <v>4.4424000000000001</v>
      </c>
      <c r="O43" s="237" t="s">
        <v>87</v>
      </c>
      <c r="P43" s="45">
        <v>0.74339999999999995</v>
      </c>
    </row>
    <row r="44" spans="1:16" x14ac:dyDescent="0.25">
      <c r="A44" s="246" t="s">
        <v>152</v>
      </c>
      <c r="B44" s="26">
        <v>0.03</v>
      </c>
      <c r="C44" s="51">
        <v>0.11</v>
      </c>
      <c r="D44" s="28"/>
      <c r="E44" s="25"/>
      <c r="F44" s="25">
        <v>0.11</v>
      </c>
      <c r="G44" s="25">
        <v>9.6299999999999997E-2</v>
      </c>
      <c r="H44" s="83">
        <v>0.74339999999999995</v>
      </c>
      <c r="I44" s="71">
        <v>0.27910000000000001</v>
      </c>
      <c r="J44" s="25">
        <v>5.7599999999999998E-2</v>
      </c>
      <c r="K44" s="26">
        <v>2.97</v>
      </c>
      <c r="L44" s="25">
        <v>4.5999999999999999E-2</v>
      </c>
      <c r="M44" s="198"/>
      <c r="N44" s="201">
        <f t="shared" si="1"/>
        <v>4.4424000000000001</v>
      </c>
      <c r="O44" s="234" t="s">
        <v>95</v>
      </c>
      <c r="P44" s="45">
        <v>0.26150000000000001</v>
      </c>
    </row>
    <row r="45" spans="1:16" x14ac:dyDescent="0.25">
      <c r="A45" s="246" t="s">
        <v>153</v>
      </c>
      <c r="B45" s="35">
        <v>0.03</v>
      </c>
      <c r="C45" s="36">
        <v>0.11</v>
      </c>
      <c r="D45" s="38">
        <v>0.14460000000000001</v>
      </c>
      <c r="E45" s="38"/>
      <c r="F45" s="35">
        <v>0.11</v>
      </c>
      <c r="G45" s="35">
        <v>9.6299999999999997E-2</v>
      </c>
      <c r="H45" s="84">
        <v>0.95179999999999998</v>
      </c>
      <c r="I45" s="85">
        <v>3.5400000000000001E-2</v>
      </c>
      <c r="J45" s="35">
        <v>5.7599999999999998E-2</v>
      </c>
      <c r="K45" s="36">
        <v>2.97</v>
      </c>
      <c r="L45" s="35">
        <v>4.5999999999999999E-2</v>
      </c>
      <c r="M45" s="199"/>
      <c r="N45" s="202">
        <f t="shared" si="1"/>
        <v>4.5517000000000003</v>
      </c>
      <c r="O45" s="235" t="s">
        <v>97</v>
      </c>
      <c r="P45" s="45">
        <v>0.54510000000000003</v>
      </c>
    </row>
    <row r="46" spans="1:16" ht="18.75" thickBot="1" x14ac:dyDescent="0.3">
      <c r="A46" s="247" t="s">
        <v>154</v>
      </c>
      <c r="B46" s="241">
        <v>0.03</v>
      </c>
      <c r="C46" s="242">
        <v>0.11</v>
      </c>
      <c r="D46" s="243"/>
      <c r="E46" s="243"/>
      <c r="F46" s="241">
        <v>0.11</v>
      </c>
      <c r="G46" s="241">
        <v>9.6299999999999997E-2</v>
      </c>
      <c r="H46" s="83">
        <v>0.74339999999999995</v>
      </c>
      <c r="I46" s="241"/>
      <c r="J46" s="241">
        <v>5.7599999999999998E-2</v>
      </c>
      <c r="K46" s="242">
        <v>2.97</v>
      </c>
      <c r="L46" s="241">
        <v>4.5999999999999999E-2</v>
      </c>
      <c r="M46" s="244"/>
      <c r="N46" s="245">
        <f t="shared" ref="N46:N48" si="2">SUM(B46:M46)</f>
        <v>4.1633000000000004</v>
      </c>
      <c r="O46" s="236" t="s">
        <v>98</v>
      </c>
      <c r="P46" s="103">
        <v>0.29759999999999998</v>
      </c>
    </row>
    <row r="47" spans="1:16" ht="18.75" thickBot="1" x14ac:dyDescent="0.3">
      <c r="A47" s="247" t="s">
        <v>155</v>
      </c>
      <c r="B47" s="35">
        <v>0.03</v>
      </c>
      <c r="C47" s="36">
        <v>0.11</v>
      </c>
      <c r="D47" s="38"/>
      <c r="E47" s="38"/>
      <c r="F47" s="35">
        <v>0.11</v>
      </c>
      <c r="G47" s="35">
        <v>9.6299999999999997E-2</v>
      </c>
      <c r="H47" s="83">
        <v>0.74339999999999995</v>
      </c>
      <c r="I47" s="241"/>
      <c r="J47" s="35">
        <v>5.7599999999999998E-2</v>
      </c>
      <c r="K47" s="36">
        <v>2.97</v>
      </c>
      <c r="L47" s="35">
        <v>4.5999999999999999E-2</v>
      </c>
      <c r="M47" s="199"/>
      <c r="N47" s="202">
        <f t="shared" si="2"/>
        <v>4.1633000000000004</v>
      </c>
      <c r="O47" s="238"/>
      <c r="P47" s="95"/>
    </row>
    <row r="48" spans="1:16" ht="18.75" thickBot="1" x14ac:dyDescent="0.3">
      <c r="A48" s="247" t="s">
        <v>156</v>
      </c>
      <c r="B48" s="26">
        <v>0.03</v>
      </c>
      <c r="C48" s="51">
        <v>0.11</v>
      </c>
      <c r="D48" s="28"/>
      <c r="E48" s="25"/>
      <c r="F48" s="25">
        <v>0.11</v>
      </c>
      <c r="G48" s="25">
        <v>9.6299999999999997E-2</v>
      </c>
      <c r="H48" s="83">
        <v>0.74339999999999995</v>
      </c>
      <c r="I48" s="71">
        <v>0.27910000000000001</v>
      </c>
      <c r="J48" s="25">
        <v>5.7599999999999998E-2</v>
      </c>
      <c r="K48" s="26">
        <v>2.97</v>
      </c>
      <c r="L48" s="25">
        <v>4.5999999999999999E-2</v>
      </c>
      <c r="M48" s="198"/>
      <c r="N48" s="201">
        <f t="shared" si="2"/>
        <v>4.4424000000000001</v>
      </c>
      <c r="O48" s="172"/>
      <c r="P48" s="95"/>
    </row>
    <row r="49" spans="1:16" ht="18.75" thickBot="1" x14ac:dyDescent="0.3">
      <c r="A49" s="96" t="s">
        <v>99</v>
      </c>
      <c r="B49" s="97"/>
      <c r="C49" s="98"/>
      <c r="D49" s="98"/>
      <c r="E49" s="98"/>
      <c r="F49" s="98"/>
      <c r="G49" s="97"/>
      <c r="H49" s="99"/>
      <c r="I49" s="99"/>
      <c r="J49" s="98"/>
      <c r="K49" s="100"/>
      <c r="L49" s="98"/>
      <c r="M49" s="219"/>
      <c r="N49" s="101"/>
      <c r="O49" s="223"/>
      <c r="P49" s="133"/>
    </row>
    <row r="50" spans="1:16" ht="18.75" thickBot="1" x14ac:dyDescent="0.3">
      <c r="A50" s="180" t="s">
        <v>100</v>
      </c>
      <c r="B50" s="181"/>
      <c r="C50" s="182"/>
      <c r="D50" s="205"/>
      <c r="E50" s="178"/>
      <c r="F50" s="182"/>
      <c r="G50" s="182" t="s">
        <v>84</v>
      </c>
      <c r="H50" s="177"/>
      <c r="I50" s="177"/>
      <c r="J50" s="182"/>
      <c r="K50" s="177"/>
      <c r="L50" s="182"/>
      <c r="M50" s="183"/>
      <c r="N50" s="207"/>
      <c r="O50" s="214" t="s">
        <v>150</v>
      </c>
      <c r="P50" s="95"/>
    </row>
    <row r="51" spans="1:16" x14ac:dyDescent="0.25">
      <c r="A51" s="15" t="s">
        <v>101</v>
      </c>
      <c r="B51" s="258" t="s">
        <v>102</v>
      </c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1"/>
      <c r="P51" s="215"/>
    </row>
    <row r="52" spans="1:16" x14ac:dyDescent="0.25">
      <c r="A52" s="24" t="s">
        <v>103</v>
      </c>
      <c r="B52" s="25">
        <v>0.03</v>
      </c>
      <c r="C52" s="25">
        <v>0.11</v>
      </c>
      <c r="D52" s="27"/>
      <c r="E52" s="28"/>
      <c r="F52" s="25">
        <v>0.11</v>
      </c>
      <c r="G52" s="25">
        <v>9.6299999999999997E-2</v>
      </c>
      <c r="H52" s="29"/>
      <c r="I52" s="71">
        <v>0.27910000000000001</v>
      </c>
      <c r="J52" s="25">
        <v>5.7599999999999998E-2</v>
      </c>
      <c r="K52" s="30">
        <v>2.75</v>
      </c>
      <c r="L52" s="25">
        <v>4.5999999999999999E-2</v>
      </c>
      <c r="M52" s="198"/>
      <c r="N52" s="94">
        <f t="shared" ref="N52:N57" si="3">SUM(B52:M52)</f>
        <v>3.4789999999999996</v>
      </c>
      <c r="P52" s="95"/>
    </row>
    <row r="53" spans="1:16" ht="18.75" thickBot="1" x14ac:dyDescent="0.3">
      <c r="A53" s="46" t="s">
        <v>105</v>
      </c>
      <c r="B53" s="35">
        <v>0.03</v>
      </c>
      <c r="C53" s="35">
        <v>0.11</v>
      </c>
      <c r="D53" s="72"/>
      <c r="E53" s="104"/>
      <c r="F53" s="35">
        <v>0.11</v>
      </c>
      <c r="G53" s="35">
        <v>9.6299999999999997E-2</v>
      </c>
      <c r="H53" s="80">
        <v>0.26150000000000001</v>
      </c>
      <c r="I53" s="71">
        <v>0.27910000000000001</v>
      </c>
      <c r="J53" s="35">
        <v>5.7599999999999998E-2</v>
      </c>
      <c r="K53" s="52">
        <v>2.75</v>
      </c>
      <c r="L53" s="35">
        <v>4.5999999999999999E-2</v>
      </c>
      <c r="M53" s="199"/>
      <c r="N53" s="93">
        <f t="shared" si="3"/>
        <v>3.7404999999999999</v>
      </c>
      <c r="O53" s="224"/>
      <c r="P53" s="103"/>
    </row>
    <row r="54" spans="1:16" ht="18.75" thickBot="1" x14ac:dyDescent="0.3">
      <c r="A54" s="24" t="s">
        <v>107</v>
      </c>
      <c r="B54" s="25">
        <v>0.03</v>
      </c>
      <c r="C54" s="25">
        <v>0.11</v>
      </c>
      <c r="D54" s="27"/>
      <c r="E54" s="28"/>
      <c r="F54" s="25">
        <v>0.11</v>
      </c>
      <c r="G54" s="25">
        <v>9.6299999999999997E-2</v>
      </c>
      <c r="H54" s="30"/>
      <c r="I54" s="85">
        <v>3.5400000000000001E-2</v>
      </c>
      <c r="J54" s="25">
        <v>5.7599999999999998E-2</v>
      </c>
      <c r="K54" s="30">
        <v>2.75</v>
      </c>
      <c r="L54" s="25">
        <v>4.5999999999999999E-2</v>
      </c>
      <c r="M54" s="198"/>
      <c r="N54" s="31">
        <f t="shared" si="3"/>
        <v>3.2352999999999996</v>
      </c>
      <c r="O54" s="225" t="s">
        <v>104</v>
      </c>
      <c r="P54" s="103"/>
    </row>
    <row r="55" spans="1:16" x14ac:dyDescent="0.25">
      <c r="A55" s="46" t="s">
        <v>109</v>
      </c>
      <c r="B55" s="35">
        <v>0.03</v>
      </c>
      <c r="C55" s="35">
        <v>0.11</v>
      </c>
      <c r="D55" s="72"/>
      <c r="E55" s="104"/>
      <c r="F55" s="35">
        <v>0.11</v>
      </c>
      <c r="G55" s="35">
        <v>9.6299999999999997E-2</v>
      </c>
      <c r="H55" s="80">
        <v>0.26150000000000001</v>
      </c>
      <c r="I55" s="85">
        <v>3.5400000000000001E-2</v>
      </c>
      <c r="J55" s="35">
        <v>5.7599999999999998E-2</v>
      </c>
      <c r="K55" s="52">
        <v>2.75</v>
      </c>
      <c r="L55" s="35">
        <v>4.5999999999999999E-2</v>
      </c>
      <c r="M55" s="199"/>
      <c r="N55" s="41">
        <f t="shared" si="3"/>
        <v>3.4967999999999999</v>
      </c>
      <c r="O55" s="226" t="s">
        <v>106</v>
      </c>
      <c r="P55" s="105">
        <v>3.5400000000000001E-2</v>
      </c>
    </row>
    <row r="56" spans="1:16" x14ac:dyDescent="0.25">
      <c r="A56" s="24" t="s">
        <v>111</v>
      </c>
      <c r="B56" s="25">
        <v>0.03</v>
      </c>
      <c r="C56" s="25">
        <v>0.11</v>
      </c>
      <c r="D56" s="27"/>
      <c r="E56" s="28"/>
      <c r="F56" s="106">
        <v>0.11</v>
      </c>
      <c r="G56" s="25">
        <v>9.6299999999999997E-2</v>
      </c>
      <c r="H56" s="39">
        <v>0.57699999999999996</v>
      </c>
      <c r="I56" s="71">
        <v>0.27910000000000001</v>
      </c>
      <c r="J56" s="25">
        <v>5.7599999999999998E-2</v>
      </c>
      <c r="K56" s="30">
        <v>2.75</v>
      </c>
      <c r="L56" s="25">
        <v>4.5999999999999999E-2</v>
      </c>
      <c r="M56" s="198"/>
      <c r="N56" s="31">
        <f t="shared" si="3"/>
        <v>4.056</v>
      </c>
      <c r="O56" s="44" t="s">
        <v>108</v>
      </c>
      <c r="P56" s="43" t="s">
        <v>19</v>
      </c>
    </row>
    <row r="57" spans="1:16" ht="18.75" thickBot="1" x14ac:dyDescent="0.3">
      <c r="A57" s="159" t="s">
        <v>113</v>
      </c>
      <c r="B57" s="160">
        <v>0.03</v>
      </c>
      <c r="C57" s="160">
        <v>0.11</v>
      </c>
      <c r="D57" s="170"/>
      <c r="E57" s="171"/>
      <c r="F57" s="160">
        <v>0.11</v>
      </c>
      <c r="G57" s="160">
        <v>9.6299999999999997E-2</v>
      </c>
      <c r="H57" s="78">
        <v>0.54510000000000003</v>
      </c>
      <c r="I57" s="169">
        <v>0.27910000000000001</v>
      </c>
      <c r="J57" s="160">
        <v>5.7599999999999998E-2</v>
      </c>
      <c r="K57" s="163">
        <v>2.75</v>
      </c>
      <c r="L57" s="35">
        <v>4.5999999999999999E-2</v>
      </c>
      <c r="M57" s="227"/>
      <c r="N57" s="165">
        <f t="shared" si="3"/>
        <v>4.0241000000000007</v>
      </c>
      <c r="O57" s="44" t="s">
        <v>110</v>
      </c>
      <c r="P57" s="43" t="s">
        <v>19</v>
      </c>
    </row>
    <row r="58" spans="1:16" ht="18.75" thickBot="1" x14ac:dyDescent="0.3">
      <c r="A58" s="66" t="s">
        <v>114</v>
      </c>
      <c r="B58" s="7"/>
      <c r="C58" s="110"/>
      <c r="D58" s="8"/>
      <c r="E58" s="9"/>
      <c r="F58" s="110"/>
      <c r="G58" s="110"/>
      <c r="H58" s="10"/>
      <c r="I58" s="216"/>
      <c r="J58" s="110"/>
      <c r="K58" s="10"/>
      <c r="L58" s="217"/>
      <c r="M58" s="218"/>
      <c r="N58" s="12"/>
      <c r="O58" s="107" t="s">
        <v>112</v>
      </c>
      <c r="P58" s="45">
        <v>0.27910000000000001</v>
      </c>
    </row>
    <row r="59" spans="1:16" ht="18.75" thickBot="1" x14ac:dyDescent="0.3">
      <c r="A59" s="167" t="s">
        <v>116</v>
      </c>
      <c r="B59" s="16">
        <v>0.03</v>
      </c>
      <c r="C59" s="16">
        <v>0.11</v>
      </c>
      <c r="D59" s="16"/>
      <c r="E59" s="16"/>
      <c r="F59" s="16">
        <v>0.11</v>
      </c>
      <c r="G59" s="16">
        <v>9.6299999999999997E-2</v>
      </c>
      <c r="H59" s="168"/>
      <c r="I59" s="19">
        <v>0.27910000000000001</v>
      </c>
      <c r="J59" s="16">
        <v>5.7599999999999998E-2</v>
      </c>
      <c r="K59" s="138">
        <v>3.843</v>
      </c>
      <c r="L59" s="35">
        <v>4.5999999999999999E-2</v>
      </c>
      <c r="M59" s="197"/>
      <c r="N59" s="21">
        <f>SUM(B59:M59)</f>
        <v>4.5720000000000001</v>
      </c>
      <c r="O59" s="109"/>
      <c r="P59" s="102"/>
    </row>
    <row r="60" spans="1:16" ht="18.75" thickBot="1" x14ac:dyDescent="0.3">
      <c r="A60" s="24" t="s">
        <v>118</v>
      </c>
      <c r="B60" s="256" t="s">
        <v>119</v>
      </c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7"/>
      <c r="N60" s="94"/>
      <c r="O60" s="112" t="s">
        <v>115</v>
      </c>
      <c r="P60" s="113"/>
    </row>
    <row r="61" spans="1:16" ht="18.75" thickBot="1" x14ac:dyDescent="0.3">
      <c r="A61" s="92" t="s">
        <v>120</v>
      </c>
      <c r="B61" s="35">
        <v>0.03</v>
      </c>
      <c r="C61" s="35">
        <v>0.11</v>
      </c>
      <c r="D61" s="38"/>
      <c r="E61" s="38"/>
      <c r="F61" s="35">
        <v>0.11</v>
      </c>
      <c r="G61" s="35">
        <v>9.6299999999999997E-2</v>
      </c>
      <c r="H61" s="78">
        <v>0.54510000000000003</v>
      </c>
      <c r="I61" s="71">
        <v>0.27910000000000001</v>
      </c>
      <c r="J61" s="35">
        <v>5.7599999999999998E-2</v>
      </c>
      <c r="K61" s="138">
        <v>3.843</v>
      </c>
      <c r="L61" s="35">
        <v>4.5999999999999999E-2</v>
      </c>
      <c r="M61" s="199"/>
      <c r="N61" s="41">
        <f>SUM(B61:M61)</f>
        <v>5.1171000000000006</v>
      </c>
      <c r="O61" s="114" t="s">
        <v>117</v>
      </c>
      <c r="P61" s="105">
        <v>0.09</v>
      </c>
    </row>
    <row r="62" spans="1:16" ht="18.75" thickBot="1" x14ac:dyDescent="0.3">
      <c r="A62" s="24" t="s">
        <v>122</v>
      </c>
      <c r="B62" s="25">
        <v>0.03</v>
      </c>
      <c r="C62" s="25">
        <v>0.11</v>
      </c>
      <c r="D62" s="106"/>
      <c r="E62" s="106"/>
      <c r="F62" s="106">
        <v>0.11</v>
      </c>
      <c r="G62" s="25">
        <v>9.6299999999999997E-2</v>
      </c>
      <c r="H62" s="78">
        <v>0.54510000000000003</v>
      </c>
      <c r="I62" s="71">
        <v>0.27910000000000001</v>
      </c>
      <c r="J62" s="25">
        <v>5.7599999999999998E-2</v>
      </c>
      <c r="K62" s="138">
        <v>3.843</v>
      </c>
      <c r="L62" s="25">
        <v>4.5999999999999999E-2</v>
      </c>
      <c r="M62" s="198"/>
      <c r="N62" s="31">
        <f>SUM(B62:M62)</f>
        <v>5.1171000000000006</v>
      </c>
      <c r="O62" s="115"/>
      <c r="P62" s="116"/>
    </row>
    <row r="63" spans="1:16" ht="18.75" thickBot="1" x14ac:dyDescent="0.3">
      <c r="A63" s="119" t="s">
        <v>123</v>
      </c>
      <c r="B63" s="35">
        <v>0.03</v>
      </c>
      <c r="C63" s="35">
        <v>0.11</v>
      </c>
      <c r="D63" s="38"/>
      <c r="E63" s="38"/>
      <c r="F63" s="35">
        <v>0.11</v>
      </c>
      <c r="G63" s="35">
        <v>9.6299999999999997E-2</v>
      </c>
      <c r="H63" s="39">
        <v>0.57699999999999996</v>
      </c>
      <c r="I63" s="71">
        <v>0.27910000000000001</v>
      </c>
      <c r="J63" s="35">
        <v>5.7599999999999998E-2</v>
      </c>
      <c r="K63" s="138">
        <v>3.843</v>
      </c>
      <c r="L63" s="35">
        <v>4.5999999999999999E-2</v>
      </c>
      <c r="M63" s="199"/>
      <c r="N63" s="41">
        <f>SUM(B63:M63)</f>
        <v>5.149</v>
      </c>
      <c r="O63" s="117" t="s">
        <v>121</v>
      </c>
      <c r="P63" s="113"/>
    </row>
    <row r="64" spans="1:16" ht="18.75" thickBot="1" x14ac:dyDescent="0.3">
      <c r="A64" s="121" t="s">
        <v>125</v>
      </c>
      <c r="B64" s="97">
        <v>0.03</v>
      </c>
      <c r="C64" s="97">
        <v>0.11</v>
      </c>
      <c r="D64" s="122"/>
      <c r="E64" s="122"/>
      <c r="F64" s="123">
        <v>0.11</v>
      </c>
      <c r="G64" s="97">
        <v>9.6299999999999997E-2</v>
      </c>
      <c r="H64" s="124">
        <v>0.26150000000000001</v>
      </c>
      <c r="I64" s="169">
        <v>0.27910000000000001</v>
      </c>
      <c r="J64" s="97">
        <v>5.7599999999999998E-2</v>
      </c>
      <c r="K64" s="138">
        <v>3.843</v>
      </c>
      <c r="L64" s="25">
        <v>4.5999999999999999E-2</v>
      </c>
      <c r="M64" s="219"/>
      <c r="N64" s="213">
        <f>SUM(B64:M64)</f>
        <v>4.8334999999999999</v>
      </c>
      <c r="O64" s="118"/>
      <c r="P64" s="105"/>
    </row>
    <row r="65" spans="1:16" ht="18.75" thickBot="1" x14ac:dyDescent="0.3">
      <c r="A65" s="66" t="s">
        <v>127</v>
      </c>
      <c r="B65" s="7"/>
      <c r="C65" s="110"/>
      <c r="D65" s="11"/>
      <c r="E65" s="11"/>
      <c r="F65" s="11" t="s">
        <v>84</v>
      </c>
      <c r="G65" s="110"/>
      <c r="H65" s="10"/>
      <c r="I65" s="193"/>
      <c r="J65" s="110"/>
      <c r="K65" s="10"/>
      <c r="L65" s="7"/>
      <c r="M65" s="218"/>
      <c r="N65" s="12"/>
      <c r="O65" s="120" t="s">
        <v>124</v>
      </c>
      <c r="P65" s="45">
        <v>3.2989999999999999</v>
      </c>
    </row>
    <row r="66" spans="1:16" x14ac:dyDescent="0.25">
      <c r="A66" s="69" t="s">
        <v>129</v>
      </c>
      <c r="B66" s="36">
        <v>0.03</v>
      </c>
      <c r="C66" s="36">
        <v>0.11</v>
      </c>
      <c r="D66" s="191"/>
      <c r="E66" s="36"/>
      <c r="F66" s="36">
        <v>0.11</v>
      </c>
      <c r="G66" s="36">
        <v>9.6299999999999997E-2</v>
      </c>
      <c r="H66" s="83">
        <v>0.74339999999999995</v>
      </c>
      <c r="I66" s="36" t="s">
        <v>84</v>
      </c>
      <c r="J66" s="36">
        <v>5.7599999999999998E-2</v>
      </c>
      <c r="K66" s="192">
        <v>3.2989999999999999</v>
      </c>
      <c r="L66" s="35">
        <v>4.5999999999999999E-2</v>
      </c>
      <c r="M66" s="191"/>
      <c r="N66" s="41">
        <f>SUM(B66:M66)</f>
        <v>4.4923000000000002</v>
      </c>
      <c r="O66" s="120" t="s">
        <v>126</v>
      </c>
      <c r="P66" s="45">
        <v>3.0596000000000001</v>
      </c>
    </row>
    <row r="67" spans="1:16" x14ac:dyDescent="0.25">
      <c r="A67" s="24" t="s">
        <v>131</v>
      </c>
      <c r="B67" s="25">
        <v>0.03</v>
      </c>
      <c r="C67" s="26">
        <v>0.11</v>
      </c>
      <c r="D67" s="51"/>
      <c r="E67" s="127"/>
      <c r="F67" s="127">
        <v>0.11</v>
      </c>
      <c r="G67" s="25">
        <v>9.6299999999999997E-2</v>
      </c>
      <c r="H67" s="83">
        <v>0.74339999999999995</v>
      </c>
      <c r="I67" s="71">
        <v>0.27910000000000001</v>
      </c>
      <c r="J67" s="25">
        <v>5.7599999999999998E-2</v>
      </c>
      <c r="K67" s="51">
        <v>3.2989999999999999</v>
      </c>
      <c r="L67" s="25">
        <v>4.5999999999999999E-2</v>
      </c>
      <c r="M67" s="30"/>
      <c r="N67" s="31">
        <f>SUM(B67:M67)</f>
        <v>4.7713999999999999</v>
      </c>
      <c r="O67" s="125" t="s">
        <v>128</v>
      </c>
      <c r="P67" s="45">
        <v>3.53</v>
      </c>
    </row>
    <row r="68" spans="1:16" x14ac:dyDescent="0.25">
      <c r="A68" s="46" t="s">
        <v>133</v>
      </c>
      <c r="B68" s="35">
        <v>0.03</v>
      </c>
      <c r="C68" s="36">
        <v>0.11</v>
      </c>
      <c r="D68" s="38"/>
      <c r="E68" s="38">
        <v>0.35</v>
      </c>
      <c r="F68" s="36">
        <v>0.11</v>
      </c>
      <c r="G68" s="35">
        <v>9.6299999999999997E-2</v>
      </c>
      <c r="H68" s="129">
        <v>1.2444999999999999</v>
      </c>
      <c r="I68" s="52"/>
      <c r="J68" s="35">
        <v>5.7599999999999998E-2</v>
      </c>
      <c r="K68" s="38">
        <v>3.2989999999999999</v>
      </c>
      <c r="L68" s="35">
        <v>4.5999999999999999E-2</v>
      </c>
      <c r="M68" s="40"/>
      <c r="N68" s="41">
        <f>SUM(B68:M68)</f>
        <v>5.3433999999999999</v>
      </c>
      <c r="O68" s="126" t="s">
        <v>130</v>
      </c>
      <c r="P68" s="45">
        <v>2.97</v>
      </c>
    </row>
    <row r="69" spans="1:16" x14ac:dyDescent="0.25">
      <c r="A69" s="24" t="s">
        <v>135</v>
      </c>
      <c r="B69" s="25">
        <v>0.03</v>
      </c>
      <c r="C69" s="26">
        <v>0.11</v>
      </c>
      <c r="D69" s="51"/>
      <c r="E69" s="51">
        <v>0.35</v>
      </c>
      <c r="F69" s="127">
        <v>0.11</v>
      </c>
      <c r="G69" s="25">
        <v>9.6299999999999997E-2</v>
      </c>
      <c r="H69" s="129">
        <v>1.2444999999999999</v>
      </c>
      <c r="I69" s="29"/>
      <c r="J69" s="25">
        <v>5.7599999999999998E-2</v>
      </c>
      <c r="K69" s="51">
        <v>3.2989999999999999</v>
      </c>
      <c r="L69" s="25">
        <v>4.5999999999999999E-2</v>
      </c>
      <c r="M69" s="30"/>
      <c r="N69" s="31">
        <f>SUM(B69:M69)</f>
        <v>5.3433999999999999</v>
      </c>
      <c r="O69" s="128" t="s">
        <v>132</v>
      </c>
      <c r="P69" s="45">
        <v>2.75</v>
      </c>
    </row>
    <row r="70" spans="1:16" ht="18.75" thickBot="1" x14ac:dyDescent="0.3">
      <c r="A70" s="159" t="s">
        <v>137</v>
      </c>
      <c r="B70" s="160">
        <v>0.03</v>
      </c>
      <c r="C70" s="161">
        <v>0.11</v>
      </c>
      <c r="D70" s="162"/>
      <c r="E70" s="38">
        <v>0.35</v>
      </c>
      <c r="F70" s="161">
        <v>0.11</v>
      </c>
      <c r="G70" s="35">
        <v>9.6299999999999997E-2</v>
      </c>
      <c r="H70" s="129">
        <v>1.2444999999999999</v>
      </c>
      <c r="I70" s="163"/>
      <c r="J70" s="35">
        <v>5.7599999999999998E-2</v>
      </c>
      <c r="K70" s="162">
        <v>3.2989999999999999</v>
      </c>
      <c r="L70" s="35">
        <v>4.5999999999999999E-2</v>
      </c>
      <c r="M70" s="164"/>
      <c r="N70" s="165">
        <f>SUM(B70:M70)</f>
        <v>5.3433999999999999</v>
      </c>
      <c r="O70" s="130" t="s">
        <v>134</v>
      </c>
      <c r="P70" s="45">
        <v>3.843</v>
      </c>
    </row>
    <row r="71" spans="1:16" ht="18.75" thickBot="1" x14ac:dyDescent="0.3">
      <c r="A71" s="134"/>
      <c r="B71" s="7"/>
      <c r="C71" s="110"/>
      <c r="D71" s="11"/>
      <c r="E71" s="110"/>
      <c r="F71" s="110"/>
      <c r="G71" s="110"/>
      <c r="H71" s="10"/>
      <c r="I71" s="10"/>
      <c r="J71" s="7"/>
      <c r="K71" s="10"/>
      <c r="L71" s="110"/>
      <c r="M71" s="111"/>
      <c r="N71" s="12"/>
      <c r="O71" s="131" t="s">
        <v>136</v>
      </c>
      <c r="P71" s="116">
        <v>3.6880999999999999</v>
      </c>
    </row>
    <row r="72" spans="1:16" ht="18.75" thickBot="1" x14ac:dyDescent="0.3">
      <c r="A72" s="180" t="s">
        <v>139</v>
      </c>
      <c r="B72" s="181"/>
      <c r="C72" s="182"/>
      <c r="D72" s="176"/>
      <c r="E72" s="182"/>
      <c r="F72" s="182"/>
      <c r="G72" s="182"/>
      <c r="H72" s="177"/>
      <c r="I72" s="177"/>
      <c r="J72" s="182"/>
      <c r="K72" s="177"/>
      <c r="L72" s="182"/>
      <c r="M72" s="183"/>
      <c r="N72" s="207"/>
      <c r="O72" s="132"/>
      <c r="P72" s="133"/>
    </row>
    <row r="73" spans="1:16" ht="18.75" thickBot="1" x14ac:dyDescent="0.3">
      <c r="A73" s="15" t="s">
        <v>140</v>
      </c>
      <c r="B73" s="16">
        <v>0.03</v>
      </c>
      <c r="C73" s="16">
        <v>0.11</v>
      </c>
      <c r="D73" s="137"/>
      <c r="E73" s="137"/>
      <c r="F73" s="16">
        <v>0.11</v>
      </c>
      <c r="G73" s="16">
        <v>9.6299999999999997E-2</v>
      </c>
      <c r="H73" s="138"/>
      <c r="I73" s="138"/>
      <c r="J73" s="16">
        <v>5.7599999999999998E-2</v>
      </c>
      <c r="K73" s="138">
        <v>3.0596000000000001</v>
      </c>
      <c r="L73" s="16">
        <v>4.5999999999999999E-2</v>
      </c>
      <c r="M73" s="197"/>
      <c r="N73" s="21">
        <f t="shared" ref="N73:N78" si="4">SUM(B73:M73)</f>
        <v>3.5095000000000001</v>
      </c>
      <c r="O73" s="135" t="s">
        <v>138</v>
      </c>
      <c r="P73" s="113"/>
    </row>
    <row r="74" spans="1:16" ht="18.75" thickBot="1" x14ac:dyDescent="0.3">
      <c r="A74" s="24" t="s">
        <v>142</v>
      </c>
      <c r="B74" s="25">
        <v>0.03</v>
      </c>
      <c r="C74" s="26">
        <v>0.11</v>
      </c>
      <c r="D74" s="51"/>
      <c r="E74" s="51"/>
      <c r="F74" s="26">
        <v>0.11</v>
      </c>
      <c r="G74" s="25">
        <v>9.6299999999999997E-2</v>
      </c>
      <c r="H74" s="39">
        <v>0.57699999999999996</v>
      </c>
      <c r="I74" s="140"/>
      <c r="J74" s="25">
        <v>5.7599999999999998E-2</v>
      </c>
      <c r="K74" s="138">
        <v>3.0596000000000001</v>
      </c>
      <c r="L74" s="25">
        <v>4.5999999999999999E-2</v>
      </c>
      <c r="M74" s="198"/>
      <c r="N74" s="94">
        <f t="shared" si="4"/>
        <v>4.0865</v>
      </c>
      <c r="O74" s="136"/>
      <c r="P74" s="95"/>
    </row>
    <row r="75" spans="1:16" ht="18.75" thickBot="1" x14ac:dyDescent="0.3">
      <c r="A75" s="46" t="s">
        <v>143</v>
      </c>
      <c r="B75" s="35">
        <v>0.03</v>
      </c>
      <c r="C75" s="36">
        <v>0.11</v>
      </c>
      <c r="D75" s="38"/>
      <c r="E75" s="38"/>
      <c r="F75" s="36">
        <v>0.11</v>
      </c>
      <c r="G75" s="35">
        <v>9.6299999999999997E-2</v>
      </c>
      <c r="H75" s="52"/>
      <c r="I75" s="52"/>
      <c r="J75" s="35">
        <v>5.7599999999999998E-2</v>
      </c>
      <c r="K75" s="138">
        <v>3.0596000000000001</v>
      </c>
      <c r="L75" s="35">
        <v>4.5999999999999999E-2</v>
      </c>
      <c r="M75" s="199"/>
      <c r="N75" s="93">
        <f t="shared" si="4"/>
        <v>3.5095000000000001</v>
      </c>
      <c r="O75" s="139" t="s">
        <v>141</v>
      </c>
      <c r="P75" s="113"/>
    </row>
    <row r="76" spans="1:16" ht="18.75" thickBot="1" x14ac:dyDescent="0.3">
      <c r="A76" s="24" t="s">
        <v>145</v>
      </c>
      <c r="B76" s="25">
        <v>0.03</v>
      </c>
      <c r="C76" s="26">
        <v>0.11</v>
      </c>
      <c r="D76" s="51"/>
      <c r="E76" s="51"/>
      <c r="F76" s="26">
        <v>0.11</v>
      </c>
      <c r="G76" s="25">
        <v>9.6299999999999997E-2</v>
      </c>
      <c r="H76" s="47">
        <v>0.29759999999999998</v>
      </c>
      <c r="I76" s="29"/>
      <c r="J76" s="25">
        <v>5.7599999999999998E-2</v>
      </c>
      <c r="K76" s="138">
        <v>3.0596000000000001</v>
      </c>
      <c r="L76" s="25">
        <v>4.5999999999999999E-2</v>
      </c>
      <c r="M76" s="198"/>
      <c r="N76" s="94">
        <f t="shared" si="4"/>
        <v>3.8070999999999997</v>
      </c>
      <c r="O76" s="220"/>
      <c r="P76" s="95"/>
    </row>
    <row r="77" spans="1:16" ht="18.75" thickBot="1" x14ac:dyDescent="0.3">
      <c r="A77" s="46" t="s">
        <v>146</v>
      </c>
      <c r="B77" s="35">
        <v>0.03</v>
      </c>
      <c r="C77" s="35">
        <v>0.11</v>
      </c>
      <c r="D77" s="38"/>
      <c r="E77" s="38"/>
      <c r="F77" s="35">
        <v>0.11</v>
      </c>
      <c r="G77" s="35">
        <v>9.6299999999999997E-2</v>
      </c>
      <c r="H77" s="47">
        <v>0.29759999999999998</v>
      </c>
      <c r="I77" s="108"/>
      <c r="J77" s="35">
        <v>5.7599999999999998E-2</v>
      </c>
      <c r="K77" s="138">
        <v>3.0596000000000001</v>
      </c>
      <c r="L77" s="35">
        <v>4.5999999999999999E-2</v>
      </c>
      <c r="M77" s="199"/>
      <c r="N77" s="93">
        <f t="shared" si="4"/>
        <v>3.8070999999999997</v>
      </c>
      <c r="O77" s="222" t="s">
        <v>144</v>
      </c>
      <c r="P77" s="113">
        <v>0.03</v>
      </c>
    </row>
    <row r="78" spans="1:16" ht="18.75" thickBot="1" x14ac:dyDescent="0.3">
      <c r="A78" s="121" t="s">
        <v>147</v>
      </c>
      <c r="B78" s="97">
        <v>0.03</v>
      </c>
      <c r="C78" s="97">
        <v>0.11</v>
      </c>
      <c r="D78" s="122"/>
      <c r="E78" s="122"/>
      <c r="F78" s="97">
        <v>0.11</v>
      </c>
      <c r="G78" s="97">
        <v>9.6299999999999997E-2</v>
      </c>
      <c r="H78" s="212">
        <v>0.29759999999999998</v>
      </c>
      <c r="I78" s="100"/>
      <c r="J78" s="97">
        <v>5.7599999999999998E-2</v>
      </c>
      <c r="K78" s="138">
        <v>3.0596000000000001</v>
      </c>
      <c r="L78" s="97">
        <v>4.5999999999999999E-2</v>
      </c>
      <c r="M78" s="219"/>
      <c r="N78" s="249">
        <f t="shared" si="4"/>
        <v>3.8070999999999997</v>
      </c>
      <c r="O78" s="174"/>
      <c r="P78" s="175"/>
    </row>
    <row r="79" spans="1:16" ht="18.75" thickBot="1" x14ac:dyDescent="0.3">
      <c r="A79" s="187"/>
      <c r="B79" s="188"/>
      <c r="C79" s="188"/>
      <c r="D79" s="189"/>
      <c r="E79" s="189"/>
      <c r="F79" s="188"/>
      <c r="G79" s="188"/>
      <c r="H79" s="190"/>
      <c r="I79" s="190"/>
      <c r="J79" s="190"/>
      <c r="K79" s="190"/>
      <c r="L79" s="190"/>
      <c r="M79" s="221"/>
      <c r="N79" s="240"/>
      <c r="O79" s="239"/>
      <c r="P79" s="175"/>
    </row>
    <row r="80" spans="1:16" ht="18.75" thickBot="1" x14ac:dyDescent="0.3">
      <c r="A80" s="166" t="s">
        <v>148</v>
      </c>
      <c r="B80" s="142"/>
      <c r="C80" s="158"/>
      <c r="D80" s="143"/>
      <c r="E80" s="143"/>
      <c r="F80" s="158"/>
      <c r="G80" s="158"/>
      <c r="H80" s="144"/>
      <c r="I80" s="144"/>
      <c r="J80" s="142"/>
      <c r="K80" s="144"/>
      <c r="L80" s="158"/>
      <c r="M80" s="145"/>
      <c r="N80" s="248"/>
      <c r="O80" s="250"/>
      <c r="P80" s="251"/>
    </row>
    <row r="81" spans="1:16" ht="18.75" thickBot="1" x14ac:dyDescent="0.3">
      <c r="A81" s="146" t="s">
        <v>149</v>
      </c>
      <c r="B81" s="7">
        <v>0.03</v>
      </c>
      <c r="C81" s="7">
        <v>0.11</v>
      </c>
      <c r="D81" s="11"/>
      <c r="E81" s="11"/>
      <c r="F81" s="7">
        <v>0.11</v>
      </c>
      <c r="G81" s="7">
        <v>9.6299999999999997E-2</v>
      </c>
      <c r="H81" s="184">
        <v>0.54510000000000003</v>
      </c>
      <c r="I81" s="147">
        <v>0.27910000000000001</v>
      </c>
      <c r="J81" s="185">
        <v>5.7599999999999998E-2</v>
      </c>
      <c r="K81" s="148">
        <v>3.6880999999999999</v>
      </c>
      <c r="L81" s="185">
        <v>4.5999999999999999E-2</v>
      </c>
      <c r="M81" s="149"/>
      <c r="N81" s="186">
        <f>SUM(B81:M81)</f>
        <v>4.9622000000000002</v>
      </c>
      <c r="O81" s="252"/>
      <c r="P81" s="253"/>
    </row>
    <row r="84" spans="1:16" x14ac:dyDescent="0.25">
      <c r="O84" s="154"/>
    </row>
  </sheetData>
  <mergeCells count="3">
    <mergeCell ref="O1:P1"/>
    <mergeCell ref="B60:M60"/>
    <mergeCell ref="B51:M51"/>
  </mergeCells>
  <pageMargins left="0.2" right="0.2" top="0.25" bottom="0.25" header="0" footer="0"/>
  <pageSetup paperSize="5" scale="60" orientation="landscape" r:id="rId1"/>
  <rowBreaks count="1" manualBreakCount="1">
    <brk id="49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Farris</dc:creator>
  <cp:lastModifiedBy>Krista Schindler</cp:lastModifiedBy>
  <cp:lastPrinted>2022-09-15T19:04:35Z</cp:lastPrinted>
  <dcterms:created xsi:type="dcterms:W3CDTF">2019-09-12T15:18:38Z</dcterms:created>
  <dcterms:modified xsi:type="dcterms:W3CDTF">2022-10-04T18:40:25Z</dcterms:modified>
</cp:coreProperties>
</file>